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840"/>
  </bookViews>
  <sheets>
    <sheet name="Drivers" sheetId="1" r:id="rId1"/>
    <sheet name="Individual Colleague Printout" sheetId="2" r:id="rId2"/>
  </sheets>
  <definedNames>
    <definedName name="FirstHalf">Drivers!$A$4:$GE$33</definedName>
    <definedName name="_xlnm.Print_Area" localSheetId="1">'Individual Colleague Printout'!$A$2:$U$76</definedName>
    <definedName name="SecondHalf">Drivers!$A$39:$GC$68</definedName>
  </definedNames>
  <calcPr calcId="125725"/>
</workbook>
</file>

<file path=xl/calcChain.xml><?xml version="1.0" encoding="utf-8"?>
<calcChain xmlns="http://schemas.openxmlformats.org/spreadsheetml/2006/main">
  <c r="D33" i="1"/>
  <c r="D32"/>
  <c r="D31"/>
  <c r="D30"/>
  <c r="D29"/>
  <c r="D28"/>
  <c r="D27"/>
  <c r="D26"/>
  <c r="D25"/>
  <c r="D24"/>
  <c r="D23"/>
  <c r="D22"/>
  <c r="D21"/>
  <c r="D20"/>
  <c r="D19"/>
  <c r="D18"/>
  <c r="D17"/>
  <c r="D16"/>
  <c r="D54"/>
  <c r="D66"/>
  <c r="D62"/>
  <c r="D58"/>
  <c r="A36"/>
  <c r="AE13" i="2"/>
  <c r="AF13" s="1"/>
  <c r="AG13" s="1"/>
  <c r="AH13" s="1"/>
  <c r="AI13" s="1"/>
  <c r="AJ13" s="1"/>
  <c r="AD15" s="1"/>
  <c r="AE15" s="1"/>
  <c r="AF15" s="1"/>
  <c r="AG15" s="1"/>
  <c r="AH15" s="1"/>
  <c r="AI15" s="1"/>
  <c r="AJ15" s="1"/>
  <c r="AD17" s="1"/>
  <c r="AE17" s="1"/>
  <c r="AF17" s="1"/>
  <c r="AG17" s="1"/>
  <c r="AH17" s="1"/>
  <c r="AI17" s="1"/>
  <c r="AJ17" s="1"/>
  <c r="AD19" s="1"/>
  <c r="AE19" s="1"/>
  <c r="AF19" s="1"/>
  <c r="AG19" s="1"/>
  <c r="AH19" s="1"/>
  <c r="AI19" s="1"/>
  <c r="AJ19" s="1"/>
  <c r="AD21" s="1"/>
  <c r="AE21" s="1"/>
  <c r="AF21" s="1"/>
  <c r="AG21" s="1"/>
  <c r="AH21" s="1"/>
  <c r="AI21" s="1"/>
  <c r="AJ21" s="1"/>
  <c r="AD23" s="1"/>
  <c r="AE23" s="1"/>
  <c r="AF23" s="1"/>
  <c r="AG23" s="1"/>
  <c r="AH23" s="1"/>
  <c r="AI23" s="1"/>
  <c r="AJ23" s="1"/>
  <c r="AD25" s="1"/>
  <c r="AE25" s="1"/>
  <c r="AF25" s="1"/>
  <c r="AG25" s="1"/>
  <c r="AH25" s="1"/>
  <c r="AI25" s="1"/>
  <c r="AJ25" s="1"/>
  <c r="AD27" s="1"/>
  <c r="AE27" s="1"/>
  <c r="AF27" s="1"/>
  <c r="AG27" s="1"/>
  <c r="AH27" s="1"/>
  <c r="AI27" s="1"/>
  <c r="AJ27" s="1"/>
  <c r="AD29" s="1"/>
  <c r="AE29" s="1"/>
  <c r="AF29" s="1"/>
  <c r="AG29" s="1"/>
  <c r="AH29" s="1"/>
  <c r="AI29" s="1"/>
  <c r="AJ29" s="1"/>
  <c r="AD31" s="1"/>
  <c r="AE31" s="1"/>
  <c r="AF31" s="1"/>
  <c r="AG31" s="1"/>
  <c r="AH31" s="1"/>
  <c r="AI31" s="1"/>
  <c r="AJ31" s="1"/>
  <c r="AD33" s="1"/>
  <c r="AE33" s="1"/>
  <c r="AF33" s="1"/>
  <c r="AG33" s="1"/>
  <c r="AH33" s="1"/>
  <c r="AI33" s="1"/>
  <c r="AJ33" s="1"/>
  <c r="AD35" s="1"/>
  <c r="AE35" s="1"/>
  <c r="AF35" s="1"/>
  <c r="AG35" s="1"/>
  <c r="AH35" s="1"/>
  <c r="AI35" s="1"/>
  <c r="AJ35" s="1"/>
  <c r="AD37" s="1"/>
  <c r="AE37" s="1"/>
  <c r="AF37" s="1"/>
  <c r="AG37" s="1"/>
  <c r="AH37" s="1"/>
  <c r="AI37" s="1"/>
  <c r="AJ37" s="1"/>
  <c r="AD39" s="1"/>
  <c r="AE39" s="1"/>
  <c r="AF39" s="1"/>
  <c r="AG39" s="1"/>
  <c r="AH39" s="1"/>
  <c r="AI39" s="1"/>
  <c r="AJ39" s="1"/>
  <c r="AD41" s="1"/>
  <c r="AE41" s="1"/>
  <c r="AF41" s="1"/>
  <c r="AG41" s="1"/>
  <c r="AH41" s="1"/>
  <c r="AI41" s="1"/>
  <c r="AJ41" s="1"/>
  <c r="AD43" s="1"/>
  <c r="AE43" s="1"/>
  <c r="AF43" s="1"/>
  <c r="AG43" s="1"/>
  <c r="AH43" s="1"/>
  <c r="AI43" s="1"/>
  <c r="AJ43" s="1"/>
  <c r="AD45" s="1"/>
  <c r="AE45" s="1"/>
  <c r="AF45" s="1"/>
  <c r="AG45" s="1"/>
  <c r="AH45" s="1"/>
  <c r="AI45" s="1"/>
  <c r="AJ45" s="1"/>
  <c r="AD47" s="1"/>
  <c r="AE47" s="1"/>
  <c r="AF47" s="1"/>
  <c r="AG47" s="1"/>
  <c r="AH47" s="1"/>
  <c r="AI47" s="1"/>
  <c r="AJ47" s="1"/>
  <c r="AD49" s="1"/>
  <c r="AE49" s="1"/>
  <c r="AF49" s="1"/>
  <c r="AG49" s="1"/>
  <c r="AH49" s="1"/>
  <c r="AI49" s="1"/>
  <c r="AJ49" s="1"/>
  <c r="AD51" s="1"/>
  <c r="AE51" s="1"/>
  <c r="AF51" s="1"/>
  <c r="AG51" s="1"/>
  <c r="AH51" s="1"/>
  <c r="AI51" s="1"/>
  <c r="AJ51" s="1"/>
  <c r="AD53" s="1"/>
  <c r="AE53" s="1"/>
  <c r="AF53" s="1"/>
  <c r="AG53" s="1"/>
  <c r="AH53" s="1"/>
  <c r="AI53" s="1"/>
  <c r="AJ53" s="1"/>
  <c r="AD55" s="1"/>
  <c r="AE55" s="1"/>
  <c r="AF55" s="1"/>
  <c r="AG55" s="1"/>
  <c r="AH55" s="1"/>
  <c r="AI55" s="1"/>
  <c r="AJ55" s="1"/>
  <c r="AD57" s="1"/>
  <c r="AE57" s="1"/>
  <c r="AF57" s="1"/>
  <c r="AG57" s="1"/>
  <c r="AH57" s="1"/>
  <c r="AI57" s="1"/>
  <c r="AJ57" s="1"/>
  <c r="AD59" s="1"/>
  <c r="AE59" s="1"/>
  <c r="AF59" s="1"/>
  <c r="AG59" s="1"/>
  <c r="AH59" s="1"/>
  <c r="AI59" s="1"/>
  <c r="AJ59" s="1"/>
  <c r="L64"/>
  <c r="W13"/>
  <c r="X13" s="1"/>
  <c r="C13"/>
  <c r="B15"/>
  <c r="B17" s="1"/>
  <c r="B19" s="1"/>
  <c r="B21" s="1"/>
  <c r="B23" s="1"/>
  <c r="B25" s="1"/>
  <c r="B27" s="1"/>
  <c r="B29" s="1"/>
  <c r="B31" s="1"/>
  <c r="B7"/>
  <c r="Q6"/>
  <c r="GC69" i="1"/>
  <c r="GB69"/>
  <c r="GA69"/>
  <c r="FZ69"/>
  <c r="FY69"/>
  <c r="FX69"/>
  <c r="FW69"/>
  <c r="FV69"/>
  <c r="FU69"/>
  <c r="FT69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EL69"/>
  <c r="EK69"/>
  <c r="EJ69"/>
  <c r="EI69"/>
  <c r="EH69"/>
  <c r="EG69"/>
  <c r="EF69"/>
  <c r="EE69"/>
  <c r="ED69"/>
  <c r="EC69"/>
  <c r="EB69"/>
  <c r="EA69"/>
  <c r="DZ69"/>
  <c r="DY69"/>
  <c r="DX69"/>
  <c r="DW69"/>
  <c r="DV69"/>
  <c r="DU69"/>
  <c r="DT69"/>
  <c r="DS69"/>
  <c r="DR69"/>
  <c r="DQ69"/>
  <c r="DP69"/>
  <c r="DO69"/>
  <c r="DN69"/>
  <c r="DM69"/>
  <c r="DL69"/>
  <c r="DK69"/>
  <c r="DJ69"/>
  <c r="DI69"/>
  <c r="DH69"/>
  <c r="DG69"/>
  <c r="DF69"/>
  <c r="DE69"/>
  <c r="DD69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X69"/>
  <c r="BW69"/>
  <c r="BV69"/>
  <c r="BU69"/>
  <c r="BT69"/>
  <c r="BS69"/>
  <c r="BR69"/>
  <c r="BQ69"/>
  <c r="BP69"/>
  <c r="BO69"/>
  <c r="BN69"/>
  <c r="BM69"/>
  <c r="BL69"/>
  <c r="BK69"/>
  <c r="BJ69"/>
  <c r="BI69"/>
  <c r="BH69"/>
  <c r="BG69"/>
  <c r="BF69"/>
  <c r="BE69"/>
  <c r="BD69"/>
  <c r="BC69"/>
  <c r="BB69"/>
  <c r="BA69"/>
  <c r="AZ69"/>
  <c r="AY69"/>
  <c r="AX69"/>
  <c r="AW69"/>
  <c r="AV69"/>
  <c r="AU69"/>
  <c r="AT69"/>
  <c r="AS69"/>
  <c r="AR69"/>
  <c r="AQ69"/>
  <c r="AP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GE34"/>
  <c r="GD34"/>
  <c r="GC34"/>
  <c r="GB34"/>
  <c r="GA34"/>
  <c r="FZ34"/>
  <c r="FY34"/>
  <c r="FX34"/>
  <c r="FW34"/>
  <c r="FV34"/>
  <c r="FU34"/>
  <c r="FT34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C5"/>
  <c r="C40" s="1"/>
  <c r="C6"/>
  <c r="C41" s="1"/>
  <c r="C7"/>
  <c r="C42" s="1"/>
  <c r="C8"/>
  <c r="C43" s="1"/>
  <c r="C9"/>
  <c r="C44" s="1"/>
  <c r="C10"/>
  <c r="C45" s="1"/>
  <c r="C11"/>
  <c r="C46" s="1"/>
  <c r="C12"/>
  <c r="C47" s="1"/>
  <c r="C13"/>
  <c r="C48" s="1"/>
  <c r="C14"/>
  <c r="C49" s="1"/>
  <c r="C15"/>
  <c r="C50" s="1"/>
  <c r="C16"/>
  <c r="C51" s="1"/>
  <c r="C17"/>
  <c r="C52" s="1"/>
  <c r="C18"/>
  <c r="C53" s="1"/>
  <c r="C19"/>
  <c r="C54" s="1"/>
  <c r="C20"/>
  <c r="C55" s="1"/>
  <c r="C21"/>
  <c r="C56" s="1"/>
  <c r="C22"/>
  <c r="C57" s="1"/>
  <c r="C23"/>
  <c r="C58" s="1"/>
  <c r="C24"/>
  <c r="C59" s="1"/>
  <c r="C25"/>
  <c r="C60" s="1"/>
  <c r="C26"/>
  <c r="C61" s="1"/>
  <c r="C27"/>
  <c r="C62" s="1"/>
  <c r="C28"/>
  <c r="C63" s="1"/>
  <c r="C29"/>
  <c r="C64" s="1"/>
  <c r="C30"/>
  <c r="C65" s="1"/>
  <c r="C31"/>
  <c r="C66" s="1"/>
  <c r="C32"/>
  <c r="C67" s="1"/>
  <c r="C33"/>
  <c r="C68" s="1"/>
  <c r="C4"/>
  <c r="C39" s="1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D59"/>
  <c r="D57"/>
  <c r="D56"/>
  <c r="D55"/>
  <c r="D64"/>
  <c r="D63"/>
  <c r="D61"/>
  <c r="D60"/>
  <c r="D53"/>
  <c r="D68"/>
  <c r="D67"/>
  <c r="D65"/>
  <c r="D52"/>
  <c r="D51"/>
  <c r="E1"/>
  <c r="F3"/>
  <c r="G3" s="1"/>
  <c r="G2" s="1"/>
  <c r="E2"/>
  <c r="D9" l="1"/>
  <c r="D13"/>
  <c r="D48" s="1"/>
  <c r="D8"/>
  <c r="D12"/>
  <c r="D7"/>
  <c r="D11"/>
  <c r="D15"/>
  <c r="D10"/>
  <c r="D45" s="1"/>
  <c r="D14"/>
  <c r="D6"/>
  <c r="D65" i="2"/>
  <c r="D5" i="1"/>
  <c r="O13" i="2"/>
  <c r="M17"/>
  <c r="D4" i="1"/>
  <c r="D39" s="1"/>
  <c r="M13" i="2"/>
  <c r="P15"/>
  <c r="S59"/>
  <c r="S13"/>
  <c r="P13"/>
  <c r="R37"/>
  <c r="D41" i="1"/>
  <c r="D40"/>
  <c r="Q7" i="2"/>
  <c r="M15"/>
  <c r="Q15"/>
  <c r="N17"/>
  <c r="R17"/>
  <c r="O19"/>
  <c r="S19"/>
  <c r="P21"/>
  <c r="M23"/>
  <c r="Q23"/>
  <c r="N25"/>
  <c r="R25"/>
  <c r="O27"/>
  <c r="S27"/>
  <c r="P29"/>
  <c r="M31"/>
  <c r="Q31"/>
  <c r="N33"/>
  <c r="R33"/>
  <c r="O35"/>
  <c r="S35"/>
  <c r="P37"/>
  <c r="M39"/>
  <c r="Q39"/>
  <c r="N41"/>
  <c r="R41"/>
  <c r="O43"/>
  <c r="S43"/>
  <c r="P45"/>
  <c r="M47"/>
  <c r="Q47"/>
  <c r="N49"/>
  <c r="R49"/>
  <c r="O51"/>
  <c r="S51"/>
  <c r="P53"/>
  <c r="M55"/>
  <c r="Q55"/>
  <c r="N57"/>
  <c r="R57"/>
  <c r="O59"/>
  <c r="Q17"/>
  <c r="N19"/>
  <c r="R19"/>
  <c r="O21"/>
  <c r="S21"/>
  <c r="P23"/>
  <c r="M25"/>
  <c r="Q25"/>
  <c r="N27"/>
  <c r="R27"/>
  <c r="O29"/>
  <c r="S29"/>
  <c r="P31"/>
  <c r="M33"/>
  <c r="Q33"/>
  <c r="N35"/>
  <c r="R35"/>
  <c r="O37"/>
  <c r="S37"/>
  <c r="P39"/>
  <c r="M41"/>
  <c r="Q41"/>
  <c r="N43"/>
  <c r="R43"/>
  <c r="O45"/>
  <c r="S45"/>
  <c r="P47"/>
  <c r="M49"/>
  <c r="Q49"/>
  <c r="N51"/>
  <c r="R51"/>
  <c r="O53"/>
  <c r="S53"/>
  <c r="P55"/>
  <c r="M57"/>
  <c r="Q57"/>
  <c r="N59"/>
  <c r="R59"/>
  <c r="N13"/>
  <c r="R13"/>
  <c r="O15"/>
  <c r="S15"/>
  <c r="P17"/>
  <c r="M19"/>
  <c r="Q19"/>
  <c r="N21"/>
  <c r="R21"/>
  <c r="O23"/>
  <c r="S23"/>
  <c r="P25"/>
  <c r="M27"/>
  <c r="Q27"/>
  <c r="N29"/>
  <c r="R29"/>
  <c r="O31"/>
  <c r="S31"/>
  <c r="P33"/>
  <c r="M35"/>
  <c r="Q35"/>
  <c r="N37"/>
  <c r="O39"/>
  <c r="S39"/>
  <c r="P41"/>
  <c r="M43"/>
  <c r="Q43"/>
  <c r="N45"/>
  <c r="R45"/>
  <c r="O47"/>
  <c r="S47"/>
  <c r="P49"/>
  <c r="M51"/>
  <c r="Q51"/>
  <c r="N53"/>
  <c r="R53"/>
  <c r="O55"/>
  <c r="S55"/>
  <c r="P57"/>
  <c r="M59"/>
  <c r="Q59"/>
  <c r="Q13"/>
  <c r="N15"/>
  <c r="R15"/>
  <c r="O17"/>
  <c r="S17"/>
  <c r="P19"/>
  <c r="M21"/>
  <c r="Q21"/>
  <c r="N23"/>
  <c r="R23"/>
  <c r="O25"/>
  <c r="S25"/>
  <c r="P27"/>
  <c r="M29"/>
  <c r="Q29"/>
  <c r="N31"/>
  <c r="R31"/>
  <c r="O33"/>
  <c r="S33"/>
  <c r="P35"/>
  <c r="M37"/>
  <c r="Q37"/>
  <c r="N39"/>
  <c r="R39"/>
  <c r="O41"/>
  <c r="S41"/>
  <c r="P43"/>
  <c r="M45"/>
  <c r="Q45"/>
  <c r="N47"/>
  <c r="R47"/>
  <c r="O49"/>
  <c r="S49"/>
  <c r="P51"/>
  <c r="M53"/>
  <c r="Q53"/>
  <c r="N55"/>
  <c r="R55"/>
  <c r="O57"/>
  <c r="S57"/>
  <c r="P59"/>
  <c r="D44" i="1"/>
  <c r="D43"/>
  <c r="D49"/>
  <c r="D42"/>
  <c r="D50"/>
  <c r="Y13" i="2"/>
  <c r="Z13" s="1"/>
  <c r="E13"/>
  <c r="D13"/>
  <c r="F13"/>
  <c r="B33"/>
  <c r="B35" s="1"/>
  <c r="B37" s="1"/>
  <c r="B39" s="1"/>
  <c r="B41" s="1"/>
  <c r="B43" s="1"/>
  <c r="B45" s="1"/>
  <c r="B47" s="1"/>
  <c r="B49" s="1"/>
  <c r="B51" s="1"/>
  <c r="B53" s="1"/>
  <c r="B55" s="1"/>
  <c r="B57" s="1"/>
  <c r="B59" s="1"/>
  <c r="B61" s="1"/>
  <c r="B63" s="1"/>
  <c r="B65" s="1"/>
  <c r="B67" s="1"/>
  <c r="L13" s="1"/>
  <c r="L15" s="1"/>
  <c r="L17" s="1"/>
  <c r="L19" s="1"/>
  <c r="L21" s="1"/>
  <c r="L23" s="1"/>
  <c r="L25" s="1"/>
  <c r="L27" s="1"/>
  <c r="L29" s="1"/>
  <c r="L31" s="1"/>
  <c r="D47" i="1"/>
  <c r="F2"/>
  <c r="H3"/>
  <c r="I3" s="1"/>
  <c r="J3" s="1"/>
  <c r="T53" i="2" l="1"/>
  <c r="T21"/>
  <c r="T13"/>
  <c r="T37"/>
  <c r="T43"/>
  <c r="T41"/>
  <c r="T47"/>
  <c r="T15"/>
  <c r="T29"/>
  <c r="T35"/>
  <c r="T33"/>
  <c r="T39"/>
  <c r="T59"/>
  <c r="T27"/>
  <c r="T57"/>
  <c r="T25"/>
  <c r="T31"/>
  <c r="T17"/>
  <c r="T45"/>
  <c r="T51"/>
  <c r="T19"/>
  <c r="T49"/>
  <c r="T55"/>
  <c r="T23"/>
  <c r="AA13"/>
  <c r="G13"/>
  <c r="L33"/>
  <c r="L35" s="1"/>
  <c r="L37" s="1"/>
  <c r="L39" s="1"/>
  <c r="L41" s="1"/>
  <c r="L43" s="1"/>
  <c r="L45" s="1"/>
  <c r="L47" s="1"/>
  <c r="L49" s="1"/>
  <c r="L51" s="1"/>
  <c r="L53" s="1"/>
  <c r="L55" s="1"/>
  <c r="L57" s="1"/>
  <c r="L59" s="1"/>
  <c r="D46" i="1"/>
  <c r="Q8" i="2"/>
  <c r="B72" s="1"/>
  <c r="I2" i="1"/>
  <c r="H2"/>
  <c r="J2"/>
  <c r="K3"/>
  <c r="AB13" i="2" l="1"/>
  <c r="V15" s="1"/>
  <c r="H13"/>
  <c r="L3" i="1"/>
  <c r="K2"/>
  <c r="W15" i="2" l="1"/>
  <c r="C15"/>
  <c r="I13"/>
  <c r="J13" s="1"/>
  <c r="M3" i="1"/>
  <c r="L2"/>
  <c r="X15" i="2" l="1"/>
  <c r="D15"/>
  <c r="N3" i="1"/>
  <c r="M2"/>
  <c r="E15" i="2" l="1"/>
  <c r="Y15"/>
  <c r="N2" i="1"/>
  <c r="O3"/>
  <c r="Z15" i="2" l="1"/>
  <c r="F15"/>
  <c r="P3" i="1"/>
  <c r="O2"/>
  <c r="G15" i="2" l="1"/>
  <c r="AA15"/>
  <c r="Q3" i="1"/>
  <c r="P2"/>
  <c r="H15" i="2" l="1"/>
  <c r="AB15"/>
  <c r="R3" i="1"/>
  <c r="Q2"/>
  <c r="V17" i="2" l="1"/>
  <c r="I15"/>
  <c r="J15" s="1"/>
  <c r="R2" i="1"/>
  <c r="S3"/>
  <c r="W17" i="2" l="1"/>
  <c r="C17"/>
  <c r="T3" i="1"/>
  <c r="S2"/>
  <c r="X17" i="2" l="1"/>
  <c r="D17"/>
  <c r="U3" i="1"/>
  <c r="U1" s="1"/>
  <c r="T2"/>
  <c r="Y17" i="2" l="1"/>
  <c r="E17"/>
  <c r="V3" i="1"/>
  <c r="U2"/>
  <c r="Z17" i="2" l="1"/>
  <c r="F17"/>
  <c r="V2" i="1"/>
  <c r="W3"/>
  <c r="AA17" i="2" l="1"/>
  <c r="G17"/>
  <c r="X3" i="1"/>
  <c r="W2"/>
  <c r="AB17" i="2" l="1"/>
  <c r="H17"/>
  <c r="Y3" i="1"/>
  <c r="X2"/>
  <c r="V19" i="2" l="1"/>
  <c r="I17"/>
  <c r="J17" s="1"/>
  <c r="Z3" i="1"/>
  <c r="Y2"/>
  <c r="W19" i="2" l="1"/>
  <c r="C19"/>
  <c r="Z2" i="1"/>
  <c r="AA3"/>
  <c r="X19" i="2" l="1"/>
  <c r="D19"/>
  <c r="AB3" i="1"/>
  <c r="AA2"/>
  <c r="Y19" i="2" l="1"/>
  <c r="E19"/>
  <c r="AC3" i="1"/>
  <c r="AB2"/>
  <c r="Z19" i="2" l="1"/>
  <c r="F19"/>
  <c r="AD3" i="1"/>
  <c r="AC2"/>
  <c r="AA19" i="2" l="1"/>
  <c r="G19"/>
  <c r="AD2" i="1"/>
  <c r="AE3"/>
  <c r="AB19" i="2" l="1"/>
  <c r="H19"/>
  <c r="AF3" i="1"/>
  <c r="AE2"/>
  <c r="V21" i="2" l="1"/>
  <c r="I19"/>
  <c r="J19" s="1"/>
  <c r="AG3" i="1"/>
  <c r="AF2"/>
  <c r="W21" i="2" l="1"/>
  <c r="C21"/>
  <c r="AH3" i="1"/>
  <c r="AG2"/>
  <c r="X21" i="2" l="1"/>
  <c r="D21"/>
  <c r="AH2" i="1"/>
  <c r="AI3"/>
  <c r="Y21" i="2" l="1"/>
  <c r="E21"/>
  <c r="AJ3" i="1"/>
  <c r="AI2"/>
  <c r="Z21" i="2" l="1"/>
  <c r="F21"/>
  <c r="AK3" i="1"/>
  <c r="AJ2"/>
  <c r="AA21" i="2" l="1"/>
  <c r="G21"/>
  <c r="AL3" i="1"/>
  <c r="AK2"/>
  <c r="AB21" i="2" l="1"/>
  <c r="H21"/>
  <c r="AL2" i="1"/>
  <c r="AM3"/>
  <c r="V23" i="2" l="1"/>
  <c r="I21"/>
  <c r="J21" s="1"/>
  <c r="AN3" i="1"/>
  <c r="AM2"/>
  <c r="W23" i="2" l="1"/>
  <c r="C23"/>
  <c r="AO3" i="1"/>
  <c r="AN2"/>
  <c r="X23" i="2" l="1"/>
  <c r="D23"/>
  <c r="AP3" i="1"/>
  <c r="AO2"/>
  <c r="Y23" i="2" l="1"/>
  <c r="E23"/>
  <c r="AP2" i="1"/>
  <c r="AQ3"/>
  <c r="Z23" i="2" l="1"/>
  <c r="F23"/>
  <c r="AR3" i="1"/>
  <c r="AQ2"/>
  <c r="AA23" i="2" l="1"/>
  <c r="G23"/>
  <c r="AS3" i="1"/>
  <c r="AR2"/>
  <c r="AB23" i="2" l="1"/>
  <c r="H23"/>
  <c r="AT3" i="1"/>
  <c r="AS2"/>
  <c r="V25" i="2" l="1"/>
  <c r="I23"/>
  <c r="J23" s="1"/>
  <c r="AT2" i="1"/>
  <c r="AU3"/>
  <c r="W25" i="2" l="1"/>
  <c r="C25"/>
  <c r="AV3" i="1"/>
  <c r="AU2"/>
  <c r="X25" i="2" l="1"/>
  <c r="D25"/>
  <c r="AW3" i="1"/>
  <c r="AV2"/>
  <c r="Y25" i="2" l="1"/>
  <c r="E25"/>
  <c r="AX3" i="1"/>
  <c r="AW2"/>
  <c r="Z25" i="2" l="1"/>
  <c r="F25"/>
  <c r="AX2" i="1"/>
  <c r="AY3"/>
  <c r="AY1" s="1"/>
  <c r="AA25" i="2" l="1"/>
  <c r="G25"/>
  <c r="AZ3" i="1"/>
  <c r="AY2"/>
  <c r="AB25" i="2" l="1"/>
  <c r="H25"/>
  <c r="BA3" i="1"/>
  <c r="AZ2"/>
  <c r="V27" i="2" l="1"/>
  <c r="I25"/>
  <c r="J25" s="1"/>
  <c r="BB3" i="1"/>
  <c r="BA2"/>
  <c r="W27" i="2" l="1"/>
  <c r="C27"/>
  <c r="BB2" i="1"/>
  <c r="BC3"/>
  <c r="X27" i="2" l="1"/>
  <c r="D27"/>
  <c r="BD3" i="1"/>
  <c r="BC2"/>
  <c r="Y27" i="2" l="1"/>
  <c r="E27"/>
  <c r="BE3" i="1"/>
  <c r="BD2"/>
  <c r="Z27" i="2" l="1"/>
  <c r="F27"/>
  <c r="BF3" i="1"/>
  <c r="BE2"/>
  <c r="AA27" i="2" l="1"/>
  <c r="G27"/>
  <c r="BF2" i="1"/>
  <c r="BG3"/>
  <c r="AB27" i="2" l="1"/>
  <c r="H27"/>
  <c r="BH3" i="1"/>
  <c r="BG2"/>
  <c r="V29" i="2" l="1"/>
  <c r="I27"/>
  <c r="J27" s="1"/>
  <c r="BI3" i="1"/>
  <c r="BH2"/>
  <c r="W29" i="2" l="1"/>
  <c r="C29"/>
  <c r="BJ3" i="1"/>
  <c r="BI2"/>
  <c r="X29" i="2" l="1"/>
  <c r="D29"/>
  <c r="BJ2" i="1"/>
  <c r="BK3"/>
  <c r="Y29" i="2" l="1"/>
  <c r="E29"/>
  <c r="BL3" i="1"/>
  <c r="BK2"/>
  <c r="Z29" i="2" l="1"/>
  <c r="F29"/>
  <c r="BM3" i="1"/>
  <c r="BL2"/>
  <c r="AA29" i="2" l="1"/>
  <c r="G29"/>
  <c r="BN3" i="1"/>
  <c r="BM2"/>
  <c r="AB29" i="2" l="1"/>
  <c r="H29"/>
  <c r="BN2" i="1"/>
  <c r="BO3"/>
  <c r="V31" i="2" l="1"/>
  <c r="I29"/>
  <c r="J29" s="1"/>
  <c r="BP3" i="1"/>
  <c r="BO2"/>
  <c r="W31" i="2" l="1"/>
  <c r="C31"/>
  <c r="BQ3" i="1"/>
  <c r="BP2"/>
  <c r="X31" i="2" l="1"/>
  <c r="D31"/>
  <c r="BR3" i="1"/>
  <c r="BQ2"/>
  <c r="Y31" i="2" l="1"/>
  <c r="E31"/>
  <c r="BR2" i="1"/>
  <c r="BS3"/>
  <c r="Z31" i="2" l="1"/>
  <c r="F31"/>
  <c r="BT3" i="1"/>
  <c r="BS2"/>
  <c r="AA31" i="2" l="1"/>
  <c r="G31"/>
  <c r="BU3" i="1"/>
  <c r="BT2"/>
  <c r="AB31" i="2" l="1"/>
  <c r="H31"/>
  <c r="BV3" i="1"/>
  <c r="BU2"/>
  <c r="V33" i="2" l="1"/>
  <c r="I31"/>
  <c r="J31" s="1"/>
  <c r="BV2" i="1"/>
  <c r="BW3"/>
  <c r="W33" i="2" l="1"/>
  <c r="C33"/>
  <c r="BX3" i="1"/>
  <c r="BW2"/>
  <c r="X33" i="2" l="1"/>
  <c r="D33"/>
  <c r="BY3" i="1"/>
  <c r="BX2"/>
  <c r="Y33" i="2" l="1"/>
  <c r="E33"/>
  <c r="BZ3" i="1"/>
  <c r="BY2"/>
  <c r="Z33" i="2" l="1"/>
  <c r="F33"/>
  <c r="BZ2" i="1"/>
  <c r="CA3"/>
  <c r="AA33" i="2" l="1"/>
  <c r="G33"/>
  <c r="CB3" i="1"/>
  <c r="CA2"/>
  <c r="AB33" i="2" l="1"/>
  <c r="H33"/>
  <c r="CC3" i="1"/>
  <c r="CB2"/>
  <c r="V35" i="2" l="1"/>
  <c r="I33"/>
  <c r="J33" s="1"/>
  <c r="CD3" i="1"/>
  <c r="CD1" s="1"/>
  <c r="CC2"/>
  <c r="W35" i="2" l="1"/>
  <c r="C35"/>
  <c r="CD2" i="1"/>
  <c r="CE3"/>
  <c r="X35" i="2" l="1"/>
  <c r="D35"/>
  <c r="CF3" i="1"/>
  <c r="CE2"/>
  <c r="Y35" i="2" l="1"/>
  <c r="E35"/>
  <c r="CG3" i="1"/>
  <c r="CF2"/>
  <c r="Z35" i="2" l="1"/>
  <c r="F35"/>
  <c r="CH3" i="1"/>
  <c r="CG2"/>
  <c r="AA35" i="2" l="1"/>
  <c r="G35"/>
  <c r="CH2" i="1"/>
  <c r="CI3"/>
  <c r="AB35" i="2" l="1"/>
  <c r="H35"/>
  <c r="CJ3" i="1"/>
  <c r="CI2"/>
  <c r="V37" i="2" l="1"/>
  <c r="I35"/>
  <c r="J35" s="1"/>
  <c r="CK3" i="1"/>
  <c r="CJ2"/>
  <c r="W37" i="2" l="1"/>
  <c r="C37"/>
  <c r="CL3" i="1"/>
  <c r="CK2"/>
  <c r="X37" i="2" l="1"/>
  <c r="D37"/>
  <c r="CL2" i="1"/>
  <c r="CM3"/>
  <c r="Y37" i="2" l="1"/>
  <c r="E37"/>
  <c r="CN3" i="1"/>
  <c r="CM2"/>
  <c r="Z37" i="2" l="1"/>
  <c r="F37"/>
  <c r="CO3" i="1"/>
  <c r="CN2"/>
  <c r="AA37" i="2" l="1"/>
  <c r="G37"/>
  <c r="CP3" i="1"/>
  <c r="CO2"/>
  <c r="AB37" i="2" l="1"/>
  <c r="H37"/>
  <c r="CP2" i="1"/>
  <c r="CQ3"/>
  <c r="V39" i="2" l="1"/>
  <c r="I37"/>
  <c r="J37" s="1"/>
  <c r="CR3" i="1"/>
  <c r="CQ2"/>
  <c r="W39" i="2" l="1"/>
  <c r="C39"/>
  <c r="CS3" i="1"/>
  <c r="CR2"/>
  <c r="X39" i="2" l="1"/>
  <c r="D39"/>
  <c r="CT3" i="1"/>
  <c r="CS2"/>
  <c r="Y39" i="2" l="1"/>
  <c r="E39"/>
  <c r="CT2" i="1"/>
  <c r="CU3"/>
  <c r="Z39" i="2" l="1"/>
  <c r="F39"/>
  <c r="CV3" i="1"/>
  <c r="CU2"/>
  <c r="AA39" i="2" l="1"/>
  <c r="G39"/>
  <c r="CW3" i="1"/>
  <c r="CV2"/>
  <c r="AB39" i="2" l="1"/>
  <c r="H39"/>
  <c r="CX3" i="1"/>
  <c r="CW2"/>
  <c r="V41" i="2" l="1"/>
  <c r="I39"/>
  <c r="J39" s="1"/>
  <c r="CX2" i="1"/>
  <c r="CY3"/>
  <c r="W41" i="2" l="1"/>
  <c r="C41"/>
  <c r="CZ3" i="1"/>
  <c r="CY2"/>
  <c r="X41" i="2" l="1"/>
  <c r="D41"/>
  <c r="DA3" i="1"/>
  <c r="CZ2"/>
  <c r="Y41" i="2" l="1"/>
  <c r="E41"/>
  <c r="DB3" i="1"/>
  <c r="DA2"/>
  <c r="Z41" i="2" l="1"/>
  <c r="F41"/>
  <c r="DB2" i="1"/>
  <c r="DC3"/>
  <c r="AA41" i="2" l="1"/>
  <c r="G41"/>
  <c r="DD3" i="1"/>
  <c r="DC2"/>
  <c r="AB41" i="2" l="1"/>
  <c r="H41"/>
  <c r="DE3" i="1"/>
  <c r="DD2"/>
  <c r="V43" i="2" l="1"/>
  <c r="I41"/>
  <c r="J41" s="1"/>
  <c r="DF3" i="1"/>
  <c r="DE2"/>
  <c r="W43" i="2" l="1"/>
  <c r="C43"/>
  <c r="DF2" i="1"/>
  <c r="DG3"/>
  <c r="X43" i="2" l="1"/>
  <c r="D43"/>
  <c r="DH3" i="1"/>
  <c r="DH1" s="1"/>
  <c r="DG2"/>
  <c r="Y43" i="2" l="1"/>
  <c r="E43"/>
  <c r="DI3" i="1"/>
  <c r="DH2"/>
  <c r="Z43" i="2" l="1"/>
  <c r="F43"/>
  <c r="DJ3" i="1"/>
  <c r="DI2"/>
  <c r="AA43" i="2" l="1"/>
  <c r="G43"/>
  <c r="DJ2" i="1"/>
  <c r="DK3"/>
  <c r="AB43" i="2" l="1"/>
  <c r="H43"/>
  <c r="DL3" i="1"/>
  <c r="DK2"/>
  <c r="V45" i="2" l="1"/>
  <c r="I43"/>
  <c r="J43" s="1"/>
  <c r="DM3" i="1"/>
  <c r="DL2"/>
  <c r="W45" i="2" l="1"/>
  <c r="C45"/>
  <c r="DN3" i="1"/>
  <c r="DM2"/>
  <c r="X45" i="2" l="1"/>
  <c r="D45"/>
  <c r="DN2" i="1"/>
  <c r="DO3"/>
  <c r="Y45" i="2" l="1"/>
  <c r="E45"/>
  <c r="DP3" i="1"/>
  <c r="DO2"/>
  <c r="Z45" i="2" l="1"/>
  <c r="F45"/>
  <c r="DQ3" i="1"/>
  <c r="DP2"/>
  <c r="AA45" i="2" l="1"/>
  <c r="G45"/>
  <c r="DR3" i="1"/>
  <c r="DQ2"/>
  <c r="AB45" i="2" l="1"/>
  <c r="H45"/>
  <c r="DR2" i="1"/>
  <c r="DS3"/>
  <c r="V47" i="2" l="1"/>
  <c r="I45"/>
  <c r="J45" s="1"/>
  <c r="DT3" i="1"/>
  <c r="DS2"/>
  <c r="W47" i="2" l="1"/>
  <c r="C47"/>
  <c r="DU3" i="1"/>
  <c r="DT2"/>
  <c r="X47" i="2" l="1"/>
  <c r="D47"/>
  <c r="DV3" i="1"/>
  <c r="DU2"/>
  <c r="Y47" i="2" l="1"/>
  <c r="E47"/>
  <c r="DV2" i="1"/>
  <c r="DW3"/>
  <c r="Z47" i="2" l="1"/>
  <c r="F47"/>
  <c r="DX3" i="1"/>
  <c r="DW2"/>
  <c r="AA47" i="2" l="1"/>
  <c r="G47"/>
  <c r="DY3" i="1"/>
  <c r="DX2"/>
  <c r="AB47" i="2" l="1"/>
  <c r="H47"/>
  <c r="DZ3" i="1"/>
  <c r="DY2"/>
  <c r="V49" i="2" l="1"/>
  <c r="I47"/>
  <c r="J47" s="1"/>
  <c r="DZ2" i="1"/>
  <c r="EA3"/>
  <c r="W49" i="2" l="1"/>
  <c r="C49"/>
  <c r="EB3" i="1"/>
  <c r="EA2"/>
  <c r="X49" i="2" l="1"/>
  <c r="D49"/>
  <c r="EC3" i="1"/>
  <c r="EB2"/>
  <c r="Y49" i="2" l="1"/>
  <c r="E49"/>
  <c r="ED3" i="1"/>
  <c r="EC2"/>
  <c r="Z49" i="2" l="1"/>
  <c r="F49"/>
  <c r="ED2" i="1"/>
  <c r="EE3"/>
  <c r="AA49" i="2" l="1"/>
  <c r="G49"/>
  <c r="EF3" i="1"/>
  <c r="EE2"/>
  <c r="AB49" i="2" l="1"/>
  <c r="H49"/>
  <c r="EG3" i="1"/>
  <c r="EF2"/>
  <c r="V51" i="2" l="1"/>
  <c r="I49"/>
  <c r="J49" s="1"/>
  <c r="EH3" i="1"/>
  <c r="EG2"/>
  <c r="W51" i="2" l="1"/>
  <c r="C51"/>
  <c r="EH2" i="1"/>
  <c r="EI3"/>
  <c r="X51" i="2" l="1"/>
  <c r="D51"/>
  <c r="EJ3" i="1"/>
  <c r="EI2"/>
  <c r="Y51" i="2" l="1"/>
  <c r="E51"/>
  <c r="EK3" i="1"/>
  <c r="EJ2"/>
  <c r="Z51" i="2" l="1"/>
  <c r="F51"/>
  <c r="EL3" i="1"/>
  <c r="EK2"/>
  <c r="AA51" i="2" l="1"/>
  <c r="G51"/>
  <c r="EL2" i="1"/>
  <c r="EM3"/>
  <c r="EM1" s="1"/>
  <c r="AB51" i="2" l="1"/>
  <c r="H51"/>
  <c r="EN3" i="1"/>
  <c r="EM2"/>
  <c r="V53" i="2" l="1"/>
  <c r="I51"/>
  <c r="J51" s="1"/>
  <c r="EO3" i="1"/>
  <c r="EN2"/>
  <c r="W53" i="2" l="1"/>
  <c r="C53"/>
  <c r="EP3" i="1"/>
  <c r="EO2"/>
  <c r="X53" i="2" l="1"/>
  <c r="D53"/>
  <c r="EP2" i="1"/>
  <c r="EQ3"/>
  <c r="Y53" i="2" l="1"/>
  <c r="E53"/>
  <c r="ER3" i="1"/>
  <c r="EQ2"/>
  <c r="Z53" i="2" l="1"/>
  <c r="F53"/>
  <c r="ES3" i="1"/>
  <c r="ER2"/>
  <c r="AA53" i="2" l="1"/>
  <c r="G53"/>
  <c r="ET3" i="1"/>
  <c r="ES2"/>
  <c r="AB53" i="2" l="1"/>
  <c r="H53"/>
  <c r="ET2" i="1"/>
  <c r="EU3"/>
  <c r="V55" i="2" l="1"/>
  <c r="I53"/>
  <c r="J53" s="1"/>
  <c r="EV3" i="1"/>
  <c r="EU2"/>
  <c r="W55" i="2" l="1"/>
  <c r="C55"/>
  <c r="EW3" i="1"/>
  <c r="EV2"/>
  <c r="X55" i="2" l="1"/>
  <c r="D55"/>
  <c r="EX3" i="1"/>
  <c r="EW2"/>
  <c r="Y55" i="2" l="1"/>
  <c r="E55"/>
  <c r="EX2" i="1"/>
  <c r="EY3"/>
  <c r="Z55" i="2" l="1"/>
  <c r="F55"/>
  <c r="EZ3" i="1"/>
  <c r="EY2"/>
  <c r="AA55" i="2" l="1"/>
  <c r="G55"/>
  <c r="FA3" i="1"/>
  <c r="EZ2"/>
  <c r="AB55" i="2" l="1"/>
  <c r="H55"/>
  <c r="FB3" i="1"/>
  <c r="FA2"/>
  <c r="V57" i="2" l="1"/>
  <c r="I55"/>
  <c r="J55" s="1"/>
  <c r="FB2" i="1"/>
  <c r="FC3"/>
  <c r="W57" i="2" l="1"/>
  <c r="C57"/>
  <c r="FD3" i="1"/>
  <c r="FC2"/>
  <c r="X57" i="2" l="1"/>
  <c r="D57"/>
  <c r="FE3" i="1"/>
  <c r="FD2"/>
  <c r="Y57" i="2" l="1"/>
  <c r="E57"/>
  <c r="FF3" i="1"/>
  <c r="FE2"/>
  <c r="Z57" i="2" l="1"/>
  <c r="F57"/>
  <c r="FF2" i="1"/>
  <c r="FG3"/>
  <c r="AA57" i="2" l="1"/>
  <c r="G57"/>
  <c r="FH3" i="1"/>
  <c r="FG2"/>
  <c r="AB57" i="2" l="1"/>
  <c r="H57"/>
  <c r="FI3" i="1"/>
  <c r="FH2"/>
  <c r="V59" i="2" l="1"/>
  <c r="I57"/>
  <c r="J57" s="1"/>
  <c r="FJ3" i="1"/>
  <c r="FI2"/>
  <c r="W59" i="2" l="1"/>
  <c r="C59"/>
  <c r="FJ2" i="1"/>
  <c r="FK3"/>
  <c r="X59" i="2" l="1"/>
  <c r="D59"/>
  <c r="FL3" i="1"/>
  <c r="FK2"/>
  <c r="Y59" i="2" l="1"/>
  <c r="E59"/>
  <c r="FM3" i="1"/>
  <c r="FL2"/>
  <c r="Z59" i="2" l="1"/>
  <c r="F59"/>
  <c r="FN3" i="1"/>
  <c r="FM2"/>
  <c r="AA59" i="2" l="1"/>
  <c r="G59"/>
  <c r="FN2" i="1"/>
  <c r="FO3"/>
  <c r="AB59" i="2" l="1"/>
  <c r="H59"/>
  <c r="FP3" i="1"/>
  <c r="FO2"/>
  <c r="V61" i="2" l="1"/>
  <c r="I59"/>
  <c r="J59" s="1"/>
  <c r="FQ3" i="1"/>
  <c r="FP2"/>
  <c r="W61" i="2" l="1"/>
  <c r="C61"/>
  <c r="FR3" i="1"/>
  <c r="FR1" s="1"/>
  <c r="FQ2"/>
  <c r="X61" i="2" l="1"/>
  <c r="D61"/>
  <c r="FR2" i="1"/>
  <c r="FS3"/>
  <c r="Y61" i="2" l="1"/>
  <c r="E61"/>
  <c r="FT3" i="1"/>
  <c r="FS2"/>
  <c r="Z61" i="2" l="1"/>
  <c r="F61"/>
  <c r="FU3" i="1"/>
  <c r="FT2"/>
  <c r="AA61" i="2" l="1"/>
  <c r="G61"/>
  <c r="FV3" i="1"/>
  <c r="FU2"/>
  <c r="AB61" i="2" l="1"/>
  <c r="H61"/>
  <c r="FV2" i="1"/>
  <c r="FW3"/>
  <c r="V63" i="2" l="1"/>
  <c r="I61"/>
  <c r="J61" s="1"/>
  <c r="FX3" i="1"/>
  <c r="FW2"/>
  <c r="W63" i="2" l="1"/>
  <c r="C63"/>
  <c r="FY3" i="1"/>
  <c r="FX2"/>
  <c r="X63" i="2" l="1"/>
  <c r="D63"/>
  <c r="FZ3" i="1"/>
  <c r="FY2"/>
  <c r="Y63" i="2" l="1"/>
  <c r="E63"/>
  <c r="FZ2" i="1"/>
  <c r="GA3"/>
  <c r="Z63" i="2" l="1"/>
  <c r="F63"/>
  <c r="GB3" i="1"/>
  <c r="GA2"/>
  <c r="AA63" i="2" l="1"/>
  <c r="G63"/>
  <c r="GC3" i="1"/>
  <c r="GB2"/>
  <c r="AB63" i="2" l="1"/>
  <c r="H63"/>
  <c r="GD3" i="1"/>
  <c r="GC2"/>
  <c r="V65" i="2" l="1"/>
  <c r="I63"/>
  <c r="J63" s="1"/>
  <c r="GD2" i="1"/>
  <c r="GE3"/>
  <c r="E38" s="1"/>
  <c r="X65" i="2" l="1"/>
  <c r="C65"/>
  <c r="F38" i="1"/>
  <c r="E36"/>
  <c r="E37"/>
  <c r="GE2"/>
  <c r="Y65" i="2" l="1"/>
  <c r="E65"/>
  <c r="F37" i="1"/>
  <c r="G38"/>
  <c r="Z65" i="2" l="1"/>
  <c r="F65"/>
  <c r="G37" i="1"/>
  <c r="H38"/>
  <c r="AA65" i="2" l="1"/>
  <c r="G65"/>
  <c r="I38" i="1"/>
  <c r="H37"/>
  <c r="AB65" i="2" l="1"/>
  <c r="H65"/>
  <c r="I37" i="1"/>
  <c r="J38"/>
  <c r="V67" i="2" l="1"/>
  <c r="I65"/>
  <c r="J65" s="1"/>
  <c r="K38" i="1"/>
  <c r="J37"/>
  <c r="W67" i="2" l="1"/>
  <c r="C67"/>
  <c r="K37" i="1"/>
  <c r="L38"/>
  <c r="X67" i="2" l="1"/>
  <c r="D67"/>
  <c r="L37" i="1"/>
  <c r="M38"/>
  <c r="Y67" i="2" l="1"/>
  <c r="E67"/>
  <c r="M37" i="1"/>
  <c r="N38"/>
  <c r="Z67" i="2" l="1"/>
  <c r="F67"/>
  <c r="N37" i="1"/>
  <c r="O38"/>
  <c r="AA67" i="2" l="1"/>
  <c r="G67"/>
  <c r="O37" i="1"/>
  <c r="P38"/>
  <c r="AB67" i="2" l="1"/>
  <c r="I67" s="1"/>
  <c r="H67"/>
  <c r="Q38" i="1"/>
  <c r="P37"/>
  <c r="J67" i="2" l="1"/>
  <c r="R38" i="1"/>
  <c r="Q37"/>
  <c r="R37" l="1"/>
  <c r="S38"/>
  <c r="S37" l="1"/>
  <c r="T38"/>
  <c r="U38" l="1"/>
  <c r="T37"/>
  <c r="V38" l="1"/>
  <c r="U36"/>
  <c r="U37"/>
  <c r="W38" l="1"/>
  <c r="V37"/>
  <c r="W37" l="1"/>
  <c r="X38"/>
  <c r="X37" l="1"/>
  <c r="Y38"/>
  <c r="Y37" l="1"/>
  <c r="Z38"/>
  <c r="Z37" l="1"/>
  <c r="AA38"/>
  <c r="AA37" l="1"/>
  <c r="AB38"/>
  <c r="AC38" l="1"/>
  <c r="AB37"/>
  <c r="AC37" l="1"/>
  <c r="AD38"/>
  <c r="AD37" l="1"/>
  <c r="AE38"/>
  <c r="AF38" l="1"/>
  <c r="AE37"/>
  <c r="AG38" l="1"/>
  <c r="AF37"/>
  <c r="AG37" l="1"/>
  <c r="AH38"/>
  <c r="AH37" l="1"/>
  <c r="AI38"/>
  <c r="AI37" l="1"/>
  <c r="AJ38"/>
  <c r="AJ37" l="1"/>
  <c r="AK38"/>
  <c r="AK37" l="1"/>
  <c r="AL38"/>
  <c r="AL37" l="1"/>
  <c r="AM38"/>
  <c r="AM37" l="1"/>
  <c r="AN38"/>
  <c r="AO38" l="1"/>
  <c r="AN37"/>
  <c r="AO37" l="1"/>
  <c r="AP38"/>
  <c r="AP37" l="1"/>
  <c r="AQ38"/>
  <c r="AQ37" l="1"/>
  <c r="AR38"/>
  <c r="AS38" l="1"/>
  <c r="AR37"/>
  <c r="AS37" l="1"/>
  <c r="AT38"/>
  <c r="AT37" l="1"/>
  <c r="AU38"/>
  <c r="AU37" l="1"/>
  <c r="AV38"/>
  <c r="AW38" l="1"/>
  <c r="AV37"/>
  <c r="AW37" l="1"/>
  <c r="AX38"/>
  <c r="AX37" l="1"/>
  <c r="AY38"/>
  <c r="AY37" l="1"/>
  <c r="AZ38"/>
  <c r="AZ36" l="1"/>
  <c r="BA38"/>
  <c r="AZ37"/>
  <c r="BA37" l="1"/>
  <c r="BB38"/>
  <c r="BC38" l="1"/>
  <c r="BB37"/>
  <c r="BC37" l="1"/>
  <c r="BD38"/>
  <c r="BD37" l="1"/>
  <c r="BE38"/>
  <c r="BE37" l="1"/>
  <c r="BF38"/>
  <c r="BF37" l="1"/>
  <c r="BG38"/>
  <c r="BG37" l="1"/>
  <c r="BH38"/>
  <c r="BI38" l="1"/>
  <c r="BH37"/>
  <c r="BI37" l="1"/>
  <c r="BJ38"/>
  <c r="BJ37" l="1"/>
  <c r="BK38"/>
  <c r="BK37" l="1"/>
  <c r="BL38"/>
  <c r="BL37" l="1"/>
  <c r="BM38"/>
  <c r="BM37" l="1"/>
  <c r="BN38"/>
  <c r="BO38" l="1"/>
  <c r="BN37"/>
  <c r="BO37" l="1"/>
  <c r="BP38"/>
  <c r="BQ38" l="1"/>
  <c r="BP37"/>
  <c r="BQ37" l="1"/>
  <c r="BR38"/>
  <c r="BS38" l="1"/>
  <c r="BR37"/>
  <c r="BS37" l="1"/>
  <c r="BT38"/>
  <c r="BT37" l="1"/>
  <c r="BU38"/>
  <c r="BU37" l="1"/>
  <c r="BV38"/>
  <c r="BV37" l="1"/>
  <c r="BW38"/>
  <c r="BW37" l="1"/>
  <c r="BX38"/>
  <c r="BY38" l="1"/>
  <c r="BX37"/>
  <c r="BY37" l="1"/>
  <c r="BZ38"/>
  <c r="BZ37" l="1"/>
  <c r="CA38"/>
  <c r="CA37" l="1"/>
  <c r="CB38"/>
  <c r="CC38" l="1"/>
  <c r="CB37"/>
  <c r="CC37" l="1"/>
  <c r="CD38"/>
  <c r="CD36" l="1"/>
  <c r="CD37"/>
  <c r="CE38"/>
  <c r="CE37" l="1"/>
  <c r="CF38"/>
  <c r="CG38" l="1"/>
  <c r="CF37"/>
  <c r="CG37" l="1"/>
  <c r="CH38"/>
  <c r="CH37" l="1"/>
  <c r="CI38"/>
  <c r="CI37" l="1"/>
  <c r="CJ38"/>
  <c r="CK38" l="1"/>
  <c r="CJ37"/>
  <c r="CK37" l="1"/>
  <c r="CL38"/>
  <c r="CL37" l="1"/>
  <c r="CM38"/>
  <c r="CN38" l="1"/>
  <c r="CM37"/>
  <c r="CO38" l="1"/>
  <c r="CN37"/>
  <c r="CO37" l="1"/>
  <c r="CP38"/>
  <c r="CP37" l="1"/>
  <c r="CQ38"/>
  <c r="CQ37" l="1"/>
  <c r="CR38"/>
  <c r="CS38" l="1"/>
  <c r="CR37"/>
  <c r="CS37" l="1"/>
  <c r="CT38"/>
  <c r="CT37" l="1"/>
  <c r="CU38"/>
  <c r="CU37" l="1"/>
  <c r="CV38"/>
  <c r="CW38" l="1"/>
  <c r="CV37"/>
  <c r="CW37" l="1"/>
  <c r="CX38"/>
  <c r="CX37" l="1"/>
  <c r="CY38"/>
  <c r="CY37" l="1"/>
  <c r="CZ38"/>
  <c r="DA38" l="1"/>
  <c r="CZ37"/>
  <c r="DA37" l="1"/>
  <c r="DB38"/>
  <c r="DB37" l="1"/>
  <c r="DC38"/>
  <c r="DC37" l="1"/>
  <c r="DD38"/>
  <c r="DE38" l="1"/>
  <c r="DD37"/>
  <c r="DE37" l="1"/>
  <c r="DF38"/>
  <c r="DF37" l="1"/>
  <c r="DG38"/>
  <c r="DG37" l="1"/>
  <c r="DH38"/>
  <c r="DI38" l="1"/>
  <c r="DH37"/>
  <c r="DI36" l="1"/>
  <c r="DI37"/>
  <c r="DJ38"/>
  <c r="DJ37" l="1"/>
  <c r="DK38"/>
  <c r="DK37" l="1"/>
  <c r="DL38"/>
  <c r="DM38" l="1"/>
  <c r="DL37"/>
  <c r="DM37" l="1"/>
  <c r="DN38"/>
  <c r="DN37" l="1"/>
  <c r="DO38"/>
  <c r="DO37" l="1"/>
  <c r="DP38"/>
  <c r="DQ38" l="1"/>
  <c r="DP37"/>
  <c r="DQ37" l="1"/>
  <c r="DR38"/>
  <c r="DR37" l="1"/>
  <c r="DS38"/>
  <c r="DS37" l="1"/>
  <c r="DT38"/>
  <c r="DU38" l="1"/>
  <c r="DT37"/>
  <c r="DU37" l="1"/>
  <c r="DV38"/>
  <c r="DV37" l="1"/>
  <c r="DW38"/>
  <c r="DW37" l="1"/>
  <c r="DX38"/>
  <c r="DY38" l="1"/>
  <c r="DX37"/>
  <c r="DY37" l="1"/>
  <c r="DZ38"/>
  <c r="DZ37" l="1"/>
  <c r="EA38"/>
  <c r="EA37" l="1"/>
  <c r="EB38"/>
  <c r="EC38" l="1"/>
  <c r="EB37"/>
  <c r="EC37" l="1"/>
  <c r="ED38"/>
  <c r="ED37" l="1"/>
  <c r="EE38"/>
  <c r="EF38" l="1"/>
  <c r="EE37"/>
  <c r="EG38" l="1"/>
  <c r="EF37"/>
  <c r="EG37" l="1"/>
  <c r="EH38"/>
  <c r="EH37" l="1"/>
  <c r="EI38"/>
  <c r="EI37" l="1"/>
  <c r="EJ38"/>
  <c r="EK38" l="1"/>
  <c r="EJ37"/>
  <c r="EK37" l="1"/>
  <c r="EL38"/>
  <c r="EL37" l="1"/>
  <c r="EM38"/>
  <c r="EM37" l="1"/>
  <c r="EN38"/>
  <c r="EN36" l="1"/>
  <c r="EN37"/>
  <c r="EO38"/>
  <c r="EO37" l="1"/>
  <c r="EP38"/>
  <c r="EQ38" l="1"/>
  <c r="EP37"/>
  <c r="EQ37" l="1"/>
  <c r="ER38"/>
  <c r="ES38" l="1"/>
  <c r="ER37"/>
  <c r="ES37" l="1"/>
  <c r="ET38"/>
  <c r="EU38" l="1"/>
  <c r="ET37"/>
  <c r="EU37" l="1"/>
  <c r="EV38"/>
  <c r="EW38" l="1"/>
  <c r="EV37"/>
  <c r="EX38" l="1"/>
  <c r="EW37"/>
  <c r="EX37" l="1"/>
  <c r="EY38"/>
  <c r="EZ38" l="1"/>
  <c r="EY37"/>
  <c r="FA38" l="1"/>
  <c r="EZ37"/>
  <c r="FB38" l="1"/>
  <c r="FA37"/>
  <c r="FB37" l="1"/>
  <c r="FC38"/>
  <c r="FC37" l="1"/>
  <c r="FD38"/>
  <c r="FE38" l="1"/>
  <c r="FD37"/>
  <c r="FF38" l="1"/>
  <c r="FE37"/>
  <c r="FF37" l="1"/>
  <c r="FG38"/>
  <c r="FH38" l="1"/>
  <c r="FG37"/>
  <c r="FI38" l="1"/>
  <c r="FH37"/>
  <c r="FI37" l="1"/>
  <c r="FJ38"/>
  <c r="FJ37" l="1"/>
  <c r="FK38"/>
  <c r="FK37" l="1"/>
  <c r="FL38"/>
  <c r="FM38" l="1"/>
  <c r="FL37"/>
  <c r="FM37" l="1"/>
  <c r="FN38"/>
  <c r="FO38" l="1"/>
  <c r="FN37"/>
  <c r="FO37" l="1"/>
  <c r="FP38"/>
  <c r="FP36" l="1"/>
  <c r="FQ38"/>
  <c r="FP37"/>
  <c r="FQ37" l="1"/>
  <c r="FR38"/>
  <c r="FR37" l="1"/>
  <c r="FS38"/>
  <c r="FS37" l="1"/>
  <c r="FT38"/>
  <c r="FU38" l="1"/>
  <c r="FT37"/>
  <c r="FU37" l="1"/>
  <c r="FV38"/>
  <c r="FV37" l="1"/>
  <c r="FW38"/>
  <c r="FW37" l="1"/>
  <c r="FX38"/>
  <c r="FY38" l="1"/>
  <c r="FX37"/>
  <c r="FY37" l="1"/>
  <c r="FZ38"/>
  <c r="FZ37" l="1"/>
  <c r="GA38"/>
  <c r="GA37" l="1"/>
  <c r="GB38"/>
  <c r="GB37" l="1"/>
  <c r="GC38"/>
  <c r="GC37" l="1"/>
</calcChain>
</file>

<file path=xl/sharedStrings.xml><?xml version="1.0" encoding="utf-8"?>
<sst xmlns="http://schemas.openxmlformats.org/spreadsheetml/2006/main" count="104" uniqueCount="88">
  <si>
    <t>DRIVERS</t>
  </si>
  <si>
    <t>Colleague</t>
  </si>
  <si>
    <t>Entitlement</t>
  </si>
  <si>
    <t>Booked</t>
  </si>
  <si>
    <t>Unbooked</t>
  </si>
  <si>
    <t xml:space="preserve"> </t>
  </si>
  <si>
    <t>Overbooked:</t>
  </si>
  <si>
    <t>Colleague Name:</t>
  </si>
  <si>
    <t>Entitlement:</t>
  </si>
  <si>
    <t>Booked:</t>
  </si>
  <si>
    <t>Unbooked:</t>
  </si>
  <si>
    <t>P1W1</t>
  </si>
  <si>
    <t>P1W2</t>
  </si>
  <si>
    <t>P1W3</t>
  </si>
  <si>
    <t>P1W4</t>
  </si>
  <si>
    <t>P2W1</t>
  </si>
  <si>
    <t>P2W2</t>
  </si>
  <si>
    <t>P2W3</t>
  </si>
  <si>
    <t>P2W4</t>
  </si>
  <si>
    <t>P3W1</t>
  </si>
  <si>
    <t>P3W2</t>
  </si>
  <si>
    <t>P3W3</t>
  </si>
  <si>
    <t>P3W4</t>
  </si>
  <si>
    <t>P4W1</t>
  </si>
  <si>
    <t>P4W2</t>
  </si>
  <si>
    <t>P4W3</t>
  </si>
  <si>
    <t>P4W4</t>
  </si>
  <si>
    <t>P5W1</t>
  </si>
  <si>
    <t>P5W2</t>
  </si>
  <si>
    <t>P5W3</t>
  </si>
  <si>
    <t>P5W4</t>
  </si>
  <si>
    <t>P6W1</t>
  </si>
  <si>
    <t>P6W2</t>
  </si>
  <si>
    <t>P6W3</t>
  </si>
  <si>
    <t>P6W4</t>
  </si>
  <si>
    <t>P7W1</t>
  </si>
  <si>
    <t>P7W2</t>
  </si>
  <si>
    <t>P7W3</t>
  </si>
  <si>
    <t>P7W4</t>
  </si>
  <si>
    <t>P8W1</t>
  </si>
  <si>
    <t>P8W2</t>
  </si>
  <si>
    <t>P8W3</t>
  </si>
  <si>
    <t>P8W4</t>
  </si>
  <si>
    <t>P9W1</t>
  </si>
  <si>
    <t>P9W2</t>
  </si>
  <si>
    <t>P9W3</t>
  </si>
  <si>
    <t>P9W4</t>
  </si>
  <si>
    <t>P10W1</t>
  </si>
  <si>
    <t>P10W2</t>
  </si>
  <si>
    <t>P10W3</t>
  </si>
  <si>
    <t>P10W4</t>
  </si>
  <si>
    <t>P11W1</t>
  </si>
  <si>
    <t>P11W2</t>
  </si>
  <si>
    <t>P11W3</t>
  </si>
  <si>
    <t>P11W4</t>
  </si>
  <si>
    <t>P12W1</t>
  </si>
  <si>
    <t>P12W2</t>
  </si>
  <si>
    <t>P12W3</t>
  </si>
  <si>
    <t>P12W4</t>
  </si>
  <si>
    <t>P13W1</t>
  </si>
  <si>
    <t>P13W2</t>
  </si>
  <si>
    <t>P13W3</t>
  </si>
  <si>
    <t>P13W4</t>
  </si>
  <si>
    <t>Sun</t>
  </si>
  <si>
    <t>Mon</t>
  </si>
  <si>
    <t>Tue</t>
  </si>
  <si>
    <t>Wed</t>
  </si>
  <si>
    <t>Thur</t>
  </si>
  <si>
    <t>Fri</t>
  </si>
  <si>
    <t>Sat</t>
  </si>
  <si>
    <t>Total</t>
  </si>
  <si>
    <t>Date / WC</t>
  </si>
  <si>
    <t>Please Note</t>
  </si>
  <si>
    <t>Note:</t>
  </si>
  <si>
    <t>Driver 1</t>
  </si>
  <si>
    <t>Driver 2</t>
  </si>
  <si>
    <t>Driver 3</t>
  </si>
  <si>
    <t>Driver 4</t>
  </si>
  <si>
    <t>Driver 5</t>
  </si>
  <si>
    <t>Driver 6</t>
  </si>
  <si>
    <t>Driver 7</t>
  </si>
  <si>
    <t>Driver 8</t>
  </si>
  <si>
    <t>Driver 9</t>
  </si>
  <si>
    <t>Driver 10</t>
  </si>
  <si>
    <t>Driver 11</t>
  </si>
  <si>
    <t>Driver 12</t>
  </si>
  <si>
    <t>Colleague Holiday Form - Department Version</t>
  </si>
  <si>
    <t>Driver Name:</t>
  </si>
</sst>
</file>

<file path=xl/styles.xml><?xml version="1.0" encoding="utf-8"?>
<styleSheet xmlns="http://schemas.openxmlformats.org/spreadsheetml/2006/main">
  <numFmts count="4">
    <numFmt numFmtId="164" formatCode="mmmm\ yyyy"/>
    <numFmt numFmtId="165" formatCode="ddd"/>
    <numFmt numFmtId="166" formatCode="dd"/>
    <numFmt numFmtId="167" formatCode="0\ &quot;hours&quot;"/>
  </numFmts>
  <fonts count="1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1"/>
      <color theme="1"/>
      <name val="Tahoma"/>
      <family val="2"/>
    </font>
    <font>
      <sz val="6"/>
      <color theme="1"/>
      <name val="Tahoma"/>
      <family val="2"/>
    </font>
    <font>
      <b/>
      <sz val="22"/>
      <color theme="0"/>
      <name val="Tahoma"/>
      <family val="2"/>
    </font>
    <font>
      <sz val="18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167" fontId="6" fillId="0" borderId="37" xfId="0" applyNumberFormat="1" applyFont="1" applyBorder="1" applyAlignment="1" applyProtection="1">
      <alignment horizontal="center" vertical="center"/>
    </xf>
    <xf numFmtId="167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right" vertical="center"/>
    </xf>
    <xf numFmtId="167" fontId="6" fillId="0" borderId="39" xfId="0" applyNumberFormat="1" applyFont="1" applyBorder="1" applyAlignment="1" applyProtection="1">
      <alignment horizontal="center" vertical="center"/>
    </xf>
    <xf numFmtId="167" fontId="6" fillId="0" borderId="4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16" fontId="7" fillId="0" borderId="44" xfId="0" applyNumberFormat="1" applyFont="1" applyBorder="1" applyAlignment="1" applyProtection="1">
      <alignment horizontal="right" vertical="center" indent="1"/>
    </xf>
    <xf numFmtId="0" fontId="6" fillId="0" borderId="43" xfId="0" applyFont="1" applyBorder="1" applyAlignment="1" applyProtection="1">
      <alignment horizontal="right" vertical="center" indent="1"/>
    </xf>
    <xf numFmtId="0" fontId="6" fillId="0" borderId="42" xfId="0" applyFont="1" applyBorder="1" applyAlignment="1" applyProtection="1">
      <alignment horizontal="right" vertical="center" indent="1"/>
    </xf>
    <xf numFmtId="16" fontId="7" fillId="0" borderId="41" xfId="0" applyNumberFormat="1" applyFont="1" applyBorder="1" applyAlignment="1" applyProtection="1">
      <alignment horizontal="right" vertical="center" indent="1"/>
    </xf>
    <xf numFmtId="16" fontId="7" fillId="0" borderId="42" xfId="0" applyNumberFormat="1" applyFont="1" applyBorder="1" applyAlignment="1" applyProtection="1">
      <alignment horizontal="right" vertical="center" indent="1"/>
    </xf>
    <xf numFmtId="16" fontId="7" fillId="0" borderId="0" xfId="0" applyNumberFormat="1" applyFont="1" applyBorder="1" applyAlignment="1" applyProtection="1">
      <alignment vertical="center"/>
    </xf>
    <xf numFmtId="164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65" fontId="2" fillId="2" borderId="4" xfId="0" applyNumberFormat="1" applyFont="1" applyFill="1" applyBorder="1" applyAlignment="1" applyProtection="1">
      <alignment horizontal="center" vertical="center"/>
    </xf>
    <xf numFmtId="165" fontId="2" fillId="2" borderId="5" xfId="0" applyNumberFormat="1" applyFont="1" applyFill="1" applyBorder="1" applyAlignment="1" applyProtection="1">
      <alignment horizontal="center" vertical="center"/>
    </xf>
    <xf numFmtId="165" fontId="2" fillId="2" borderId="6" xfId="0" applyNumberFormat="1" applyFont="1" applyFill="1" applyBorder="1" applyAlignment="1" applyProtection="1">
      <alignment horizontal="center" vertical="center"/>
    </xf>
    <xf numFmtId="165" fontId="3" fillId="0" borderId="0" xfId="0" applyNumberFormat="1" applyFont="1" applyAlignment="1" applyProtection="1">
      <alignment vertical="center"/>
    </xf>
    <xf numFmtId="0" fontId="2" fillId="2" borderId="7" xfId="0" applyFont="1" applyFill="1" applyBorder="1" applyAlignment="1" applyProtection="1">
      <alignment horizontal="center" vertical="center"/>
    </xf>
    <xf numFmtId="166" fontId="2" fillId="2" borderId="7" xfId="0" applyNumberFormat="1" applyFont="1" applyFill="1" applyBorder="1" applyAlignment="1" applyProtection="1">
      <alignment horizontal="center" vertical="center"/>
    </xf>
    <xf numFmtId="166" fontId="2" fillId="2" borderId="8" xfId="0" applyNumberFormat="1" applyFont="1" applyFill="1" applyBorder="1" applyAlignment="1" applyProtection="1">
      <alignment horizontal="center" vertical="center"/>
    </xf>
    <xf numFmtId="166" fontId="2" fillId="2" borderId="9" xfId="0" applyNumberFormat="1" applyFont="1" applyFill="1" applyBorder="1" applyAlignment="1" applyProtection="1">
      <alignment horizontal="center" vertical="center"/>
    </xf>
    <xf numFmtId="166" fontId="3" fillId="0" borderId="0" xfId="0" applyNumberFormat="1" applyFont="1" applyAlignment="1" applyProtection="1">
      <alignment vertical="center"/>
    </xf>
    <xf numFmtId="0" fontId="1" fillId="3" borderId="16" xfId="0" applyFont="1" applyFill="1" applyBorder="1" applyAlignment="1" applyProtection="1">
      <alignment horizontal="left" vertical="center" indent="1"/>
    </xf>
    <xf numFmtId="167" fontId="1" fillId="3" borderId="17" xfId="0" applyNumberFormat="1" applyFont="1" applyFill="1" applyBorder="1" applyAlignment="1" applyProtection="1">
      <alignment horizontal="center" vertical="center"/>
    </xf>
    <xf numFmtId="167" fontId="1" fillId="3" borderId="18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3" borderId="4" xfId="0" applyFont="1" applyFill="1" applyBorder="1" applyAlignment="1" applyProtection="1">
      <alignment horizontal="left" vertical="center" indent="1"/>
    </xf>
    <xf numFmtId="167" fontId="1" fillId="3" borderId="5" xfId="0" applyNumberFormat="1" applyFont="1" applyFill="1" applyBorder="1" applyAlignment="1" applyProtection="1">
      <alignment horizontal="center" vertical="center"/>
    </xf>
    <xf numFmtId="167" fontId="1" fillId="3" borderId="14" xfId="0" applyNumberFormat="1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left" vertical="center" indent="1"/>
    </xf>
    <xf numFmtId="167" fontId="1" fillId="3" borderId="8" xfId="0" applyNumberFormat="1" applyFont="1" applyFill="1" applyBorder="1" applyAlignment="1" applyProtection="1">
      <alignment horizontal="center" vertical="center"/>
    </xf>
    <xf numFmtId="167" fontId="1" fillId="3" borderId="15" xfId="0" applyNumberFormat="1" applyFont="1" applyFill="1" applyBorder="1" applyAlignment="1" applyProtection="1">
      <alignment horizontal="center" vertical="center"/>
    </xf>
    <xf numFmtId="0" fontId="3" fillId="4" borderId="32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165" fontId="2" fillId="2" borderId="14" xfId="0" applyNumberFormat="1" applyFont="1" applyFill="1" applyBorder="1" applyAlignment="1" applyProtection="1">
      <alignment horizontal="center" vertical="center"/>
    </xf>
    <xf numFmtId="165" fontId="2" fillId="2" borderId="24" xfId="0" applyNumberFormat="1" applyFont="1" applyFill="1" applyBorder="1" applyAlignment="1" applyProtection="1">
      <alignment horizontal="center" vertical="center"/>
    </xf>
    <xf numFmtId="166" fontId="2" fillId="2" borderId="15" xfId="0" applyNumberFormat="1" applyFont="1" applyFill="1" applyBorder="1" applyAlignment="1" applyProtection="1">
      <alignment horizontal="center" vertical="center"/>
    </xf>
    <xf numFmtId="166" fontId="2" fillId="2" borderId="25" xfId="0" applyNumberFormat="1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45" xfId="0" applyFont="1" applyFill="1" applyBorder="1" applyAlignment="1" applyProtection="1">
      <alignment horizontal="center" vertical="center"/>
    </xf>
    <xf numFmtId="0" fontId="3" fillId="4" borderId="4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left" vertical="center" indent="1"/>
      <protection locked="0"/>
    </xf>
    <xf numFmtId="167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indent="1"/>
      <protection locked="0"/>
    </xf>
    <xf numFmtId="167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left" vertical="center" indent="1"/>
      <protection locked="0"/>
    </xf>
    <xf numFmtId="167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0" fontId="2" fillId="4" borderId="29" xfId="0" applyFont="1" applyFill="1" applyBorder="1" applyAlignment="1" applyProtection="1">
      <alignment horizontal="right" vertical="center" indent="1"/>
    </xf>
    <xf numFmtId="0" fontId="2" fillId="4" borderId="30" xfId="0" applyFont="1" applyFill="1" applyBorder="1" applyAlignment="1" applyProtection="1">
      <alignment horizontal="right" vertical="center" indent="1"/>
    </xf>
    <xf numFmtId="0" fontId="2" fillId="4" borderId="31" xfId="0" applyFont="1" applyFill="1" applyBorder="1" applyAlignment="1" applyProtection="1">
      <alignment horizontal="right" vertical="center" indent="1"/>
    </xf>
    <xf numFmtId="164" fontId="2" fillId="2" borderId="20" xfId="0" applyNumberFormat="1" applyFont="1" applyFill="1" applyBorder="1" applyAlignment="1" applyProtection="1">
      <alignment horizontal="center" vertical="center"/>
    </xf>
    <xf numFmtId="164" fontId="2" fillId="2" borderId="21" xfId="0" applyNumberFormat="1" applyFont="1" applyFill="1" applyBorder="1" applyAlignment="1" applyProtection="1">
      <alignment horizontal="center" vertical="center"/>
    </xf>
    <xf numFmtId="164" fontId="2" fillId="2" borderId="22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167" fontId="9" fillId="0" borderId="44" xfId="0" applyNumberFormat="1" applyFont="1" applyBorder="1" applyAlignment="1" applyProtection="1">
      <alignment horizontal="center" vertical="center"/>
    </xf>
    <xf numFmtId="167" fontId="9" fillId="0" borderId="43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167" fontId="9" fillId="0" borderId="42" xfId="0" applyNumberFormat="1" applyFont="1" applyBorder="1" applyAlignment="1" applyProtection="1">
      <alignment horizontal="center" vertical="center"/>
    </xf>
    <xf numFmtId="22" fontId="6" fillId="0" borderId="29" xfId="0" applyNumberFormat="1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167" fontId="9" fillId="0" borderId="41" xfId="0" applyNumberFormat="1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 wrapText="1"/>
    </xf>
    <xf numFmtId="0" fontId="7" fillId="0" borderId="43" xfId="0" applyFont="1" applyBorder="1" applyAlignment="1" applyProtection="1">
      <alignment horizontal="center" vertical="center" wrapText="1"/>
    </xf>
    <xf numFmtId="0" fontId="7" fillId="0" borderId="41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left" vertical="center" indent="1"/>
    </xf>
    <xf numFmtId="0" fontId="7" fillId="0" borderId="30" xfId="0" applyFont="1" applyBorder="1" applyAlignment="1" applyProtection="1">
      <alignment horizontal="left" vertical="center" indent="1"/>
    </xf>
    <xf numFmtId="0" fontId="7" fillId="0" borderId="31" xfId="0" applyFont="1" applyBorder="1" applyAlignment="1" applyProtection="1">
      <alignment horizontal="left" vertical="center" indent="1"/>
    </xf>
    <xf numFmtId="0" fontId="6" fillId="0" borderId="29" xfId="0" applyFont="1" applyBorder="1" applyAlignment="1" applyProtection="1">
      <alignment horizontal="left" vertical="center" indent="1"/>
    </xf>
    <xf numFmtId="0" fontId="6" fillId="0" borderId="30" xfId="0" applyFont="1" applyBorder="1" applyAlignment="1" applyProtection="1">
      <alignment horizontal="left" vertical="center" indent="1"/>
    </xf>
    <xf numFmtId="0" fontId="6" fillId="0" borderId="31" xfId="0" applyFont="1" applyBorder="1" applyAlignment="1" applyProtection="1">
      <alignment horizontal="left" vertical="center" indent="1"/>
    </xf>
    <xf numFmtId="0" fontId="11" fillId="5" borderId="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 val="0"/>
        <color rgb="FF00FF00"/>
      </font>
      <fill>
        <patternFill>
          <bgColor rgb="FF00B050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L69"/>
  <sheetViews>
    <sheetView tabSelected="1" workbookViewId="0">
      <pane xSplit="1" topLeftCell="B1" activePane="topRight" state="frozen"/>
      <selection pane="topRight" activeCell="A40" sqref="A40"/>
    </sheetView>
  </sheetViews>
  <sheetFormatPr defaultColWidth="0" defaultRowHeight="17.45" customHeight="1" zeroHeight="1"/>
  <cols>
    <col min="1" max="1" width="17" style="37" customWidth="1"/>
    <col min="2" max="4" width="10.5703125" style="37" customWidth="1"/>
    <col min="5" max="187" width="4.7109375" style="46" customWidth="1"/>
    <col min="188" max="193" width="9.140625" style="37" hidden="1" customWidth="1"/>
    <col min="194" max="194" width="15.42578125" style="37" hidden="1" customWidth="1"/>
    <col min="195" max="16384" width="9.140625" style="37" hidden="1"/>
  </cols>
  <sheetData>
    <row r="1" spans="1:194" s="24" customFormat="1" ht="17.45" customHeight="1">
      <c r="A1" s="93" t="s">
        <v>0</v>
      </c>
      <c r="B1" s="84" t="s">
        <v>2</v>
      </c>
      <c r="C1" s="84" t="s">
        <v>3</v>
      </c>
      <c r="D1" s="87" t="s">
        <v>4</v>
      </c>
      <c r="E1" s="90">
        <f>E3</f>
        <v>41714</v>
      </c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2"/>
      <c r="U1" s="90">
        <f>U3</f>
        <v>41730</v>
      </c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2"/>
      <c r="AY1" s="90">
        <f>AY3</f>
        <v>41760</v>
      </c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2"/>
      <c r="CD1" s="90">
        <f>CD3</f>
        <v>41791</v>
      </c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2"/>
      <c r="DH1" s="90">
        <f>DH3</f>
        <v>41821</v>
      </c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2"/>
      <c r="EM1" s="90">
        <f>EM3</f>
        <v>41852</v>
      </c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2"/>
      <c r="FR1" s="90">
        <f>FR3</f>
        <v>41883</v>
      </c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2"/>
      <c r="GF1" s="23"/>
      <c r="GG1" s="23"/>
      <c r="GH1" s="23"/>
      <c r="GI1" s="23"/>
      <c r="GJ1" s="23"/>
      <c r="GK1" s="23"/>
      <c r="GL1" s="23"/>
    </row>
    <row r="2" spans="1:194" s="24" customFormat="1" ht="17.45" customHeight="1">
      <c r="A2" s="94"/>
      <c r="B2" s="85"/>
      <c r="C2" s="85"/>
      <c r="D2" s="88"/>
      <c r="E2" s="25">
        <f>E3</f>
        <v>41714</v>
      </c>
      <c r="F2" s="26">
        <f t="shared" ref="F2" si="0">F3</f>
        <v>41715</v>
      </c>
      <c r="G2" s="26">
        <f t="shared" ref="G2" si="1">G3</f>
        <v>41716</v>
      </c>
      <c r="H2" s="26">
        <f t="shared" ref="H2" si="2">H3</f>
        <v>41717</v>
      </c>
      <c r="I2" s="26">
        <f t="shared" ref="I2" si="3">I3</f>
        <v>41718</v>
      </c>
      <c r="J2" s="26">
        <f t="shared" ref="J2" si="4">J3</f>
        <v>41719</v>
      </c>
      <c r="K2" s="26">
        <f t="shared" ref="K2" si="5">K3</f>
        <v>41720</v>
      </c>
      <c r="L2" s="26">
        <f t="shared" ref="L2" si="6">L3</f>
        <v>41721</v>
      </c>
      <c r="M2" s="26">
        <f t="shared" ref="M2" si="7">M3</f>
        <v>41722</v>
      </c>
      <c r="N2" s="26">
        <f t="shared" ref="N2" si="8">N3</f>
        <v>41723</v>
      </c>
      <c r="O2" s="26">
        <f t="shared" ref="O2" si="9">O3</f>
        <v>41724</v>
      </c>
      <c r="P2" s="26">
        <f t="shared" ref="P2" si="10">P3</f>
        <v>41725</v>
      </c>
      <c r="Q2" s="26">
        <f t="shared" ref="Q2" si="11">Q3</f>
        <v>41726</v>
      </c>
      <c r="R2" s="26">
        <f t="shared" ref="R2" si="12">R3</f>
        <v>41727</v>
      </c>
      <c r="S2" s="26">
        <f t="shared" ref="S2" si="13">S3</f>
        <v>41728</v>
      </c>
      <c r="T2" s="27">
        <f t="shared" ref="T2" si="14">T3</f>
        <v>41729</v>
      </c>
      <c r="U2" s="25">
        <f t="shared" ref="U2" si="15">U3</f>
        <v>41730</v>
      </c>
      <c r="V2" s="26">
        <f t="shared" ref="V2" si="16">V3</f>
        <v>41731</v>
      </c>
      <c r="W2" s="26">
        <f t="shared" ref="W2" si="17">W3</f>
        <v>41732</v>
      </c>
      <c r="X2" s="26">
        <f t="shared" ref="X2" si="18">X3</f>
        <v>41733</v>
      </c>
      <c r="Y2" s="26">
        <f t="shared" ref="Y2" si="19">Y3</f>
        <v>41734</v>
      </c>
      <c r="Z2" s="26">
        <f t="shared" ref="Z2" si="20">Z3</f>
        <v>41735</v>
      </c>
      <c r="AA2" s="26">
        <f t="shared" ref="AA2" si="21">AA3</f>
        <v>41736</v>
      </c>
      <c r="AB2" s="26">
        <f t="shared" ref="AB2" si="22">AB3</f>
        <v>41737</v>
      </c>
      <c r="AC2" s="26">
        <f t="shared" ref="AC2" si="23">AC3</f>
        <v>41738</v>
      </c>
      <c r="AD2" s="26">
        <f t="shared" ref="AD2" si="24">AD3</f>
        <v>41739</v>
      </c>
      <c r="AE2" s="26">
        <f t="shared" ref="AE2" si="25">AE3</f>
        <v>41740</v>
      </c>
      <c r="AF2" s="26">
        <f t="shared" ref="AF2" si="26">AF3</f>
        <v>41741</v>
      </c>
      <c r="AG2" s="26">
        <f t="shared" ref="AG2" si="27">AG3</f>
        <v>41742</v>
      </c>
      <c r="AH2" s="26">
        <f t="shared" ref="AH2" si="28">AH3</f>
        <v>41743</v>
      </c>
      <c r="AI2" s="26">
        <f t="shared" ref="AI2" si="29">AI3</f>
        <v>41744</v>
      </c>
      <c r="AJ2" s="26">
        <f t="shared" ref="AJ2" si="30">AJ3</f>
        <v>41745</v>
      </c>
      <c r="AK2" s="26">
        <f t="shared" ref="AK2" si="31">AK3</f>
        <v>41746</v>
      </c>
      <c r="AL2" s="26">
        <f t="shared" ref="AL2" si="32">AL3</f>
        <v>41747</v>
      </c>
      <c r="AM2" s="26">
        <f t="shared" ref="AM2" si="33">AM3</f>
        <v>41748</v>
      </c>
      <c r="AN2" s="26">
        <f t="shared" ref="AN2" si="34">AN3</f>
        <v>41749</v>
      </c>
      <c r="AO2" s="26">
        <f t="shared" ref="AO2" si="35">AO3</f>
        <v>41750</v>
      </c>
      <c r="AP2" s="26">
        <f t="shared" ref="AP2" si="36">AP3</f>
        <v>41751</v>
      </c>
      <c r="AQ2" s="26">
        <f t="shared" ref="AQ2" si="37">AQ3</f>
        <v>41752</v>
      </c>
      <c r="AR2" s="26">
        <f t="shared" ref="AR2" si="38">AR3</f>
        <v>41753</v>
      </c>
      <c r="AS2" s="26">
        <f t="shared" ref="AS2" si="39">AS3</f>
        <v>41754</v>
      </c>
      <c r="AT2" s="26">
        <f t="shared" ref="AT2" si="40">AT3</f>
        <v>41755</v>
      </c>
      <c r="AU2" s="26">
        <f t="shared" ref="AU2" si="41">AU3</f>
        <v>41756</v>
      </c>
      <c r="AV2" s="26">
        <f t="shared" ref="AV2" si="42">AV3</f>
        <v>41757</v>
      </c>
      <c r="AW2" s="26">
        <f t="shared" ref="AW2" si="43">AW3</f>
        <v>41758</v>
      </c>
      <c r="AX2" s="27">
        <f t="shared" ref="AX2" si="44">AX3</f>
        <v>41759</v>
      </c>
      <c r="AY2" s="25">
        <f t="shared" ref="AY2" si="45">AY3</f>
        <v>41760</v>
      </c>
      <c r="AZ2" s="26">
        <f t="shared" ref="AZ2" si="46">AZ3</f>
        <v>41761</v>
      </c>
      <c r="BA2" s="26">
        <f t="shared" ref="BA2" si="47">BA3</f>
        <v>41762</v>
      </c>
      <c r="BB2" s="26">
        <f t="shared" ref="BB2" si="48">BB3</f>
        <v>41763</v>
      </c>
      <c r="BC2" s="26">
        <f t="shared" ref="BC2" si="49">BC3</f>
        <v>41764</v>
      </c>
      <c r="BD2" s="26">
        <f t="shared" ref="BD2" si="50">BD3</f>
        <v>41765</v>
      </c>
      <c r="BE2" s="26">
        <f t="shared" ref="BE2" si="51">BE3</f>
        <v>41766</v>
      </c>
      <c r="BF2" s="26">
        <f t="shared" ref="BF2" si="52">BF3</f>
        <v>41767</v>
      </c>
      <c r="BG2" s="26">
        <f t="shared" ref="BG2" si="53">BG3</f>
        <v>41768</v>
      </c>
      <c r="BH2" s="26">
        <f t="shared" ref="BH2" si="54">BH3</f>
        <v>41769</v>
      </c>
      <c r="BI2" s="26">
        <f t="shared" ref="BI2" si="55">BI3</f>
        <v>41770</v>
      </c>
      <c r="BJ2" s="26">
        <f t="shared" ref="BJ2" si="56">BJ3</f>
        <v>41771</v>
      </c>
      <c r="BK2" s="26">
        <f t="shared" ref="BK2" si="57">BK3</f>
        <v>41772</v>
      </c>
      <c r="BL2" s="26">
        <f t="shared" ref="BL2" si="58">BL3</f>
        <v>41773</v>
      </c>
      <c r="BM2" s="26">
        <f t="shared" ref="BM2" si="59">BM3</f>
        <v>41774</v>
      </c>
      <c r="BN2" s="26">
        <f t="shared" ref="BN2" si="60">BN3</f>
        <v>41775</v>
      </c>
      <c r="BO2" s="26">
        <f t="shared" ref="BO2" si="61">BO3</f>
        <v>41776</v>
      </c>
      <c r="BP2" s="26">
        <f t="shared" ref="BP2" si="62">BP3</f>
        <v>41777</v>
      </c>
      <c r="BQ2" s="26">
        <f t="shared" ref="BQ2" si="63">BQ3</f>
        <v>41778</v>
      </c>
      <c r="BR2" s="26">
        <f t="shared" ref="BR2" si="64">BR3</f>
        <v>41779</v>
      </c>
      <c r="BS2" s="26">
        <f t="shared" ref="BS2" si="65">BS3</f>
        <v>41780</v>
      </c>
      <c r="BT2" s="26">
        <f t="shared" ref="BT2" si="66">BT3</f>
        <v>41781</v>
      </c>
      <c r="BU2" s="26">
        <f t="shared" ref="BU2" si="67">BU3</f>
        <v>41782</v>
      </c>
      <c r="BV2" s="26">
        <f t="shared" ref="BV2" si="68">BV3</f>
        <v>41783</v>
      </c>
      <c r="BW2" s="26">
        <f t="shared" ref="BW2" si="69">BW3</f>
        <v>41784</v>
      </c>
      <c r="BX2" s="26">
        <f t="shared" ref="BX2" si="70">BX3</f>
        <v>41785</v>
      </c>
      <c r="BY2" s="26">
        <f t="shared" ref="BY2" si="71">BY3</f>
        <v>41786</v>
      </c>
      <c r="BZ2" s="26">
        <f t="shared" ref="BZ2" si="72">BZ3</f>
        <v>41787</v>
      </c>
      <c r="CA2" s="26">
        <f t="shared" ref="CA2" si="73">CA3</f>
        <v>41788</v>
      </c>
      <c r="CB2" s="26">
        <f t="shared" ref="CB2" si="74">CB3</f>
        <v>41789</v>
      </c>
      <c r="CC2" s="27">
        <f t="shared" ref="CC2" si="75">CC3</f>
        <v>41790</v>
      </c>
      <c r="CD2" s="25">
        <f t="shared" ref="CD2" si="76">CD3</f>
        <v>41791</v>
      </c>
      <c r="CE2" s="26">
        <f t="shared" ref="CE2" si="77">CE3</f>
        <v>41792</v>
      </c>
      <c r="CF2" s="26">
        <f t="shared" ref="CF2" si="78">CF3</f>
        <v>41793</v>
      </c>
      <c r="CG2" s="26">
        <f t="shared" ref="CG2" si="79">CG3</f>
        <v>41794</v>
      </c>
      <c r="CH2" s="26">
        <f t="shared" ref="CH2" si="80">CH3</f>
        <v>41795</v>
      </c>
      <c r="CI2" s="26">
        <f t="shared" ref="CI2" si="81">CI3</f>
        <v>41796</v>
      </c>
      <c r="CJ2" s="26">
        <f t="shared" ref="CJ2" si="82">CJ3</f>
        <v>41797</v>
      </c>
      <c r="CK2" s="26">
        <f t="shared" ref="CK2" si="83">CK3</f>
        <v>41798</v>
      </c>
      <c r="CL2" s="26">
        <f t="shared" ref="CL2" si="84">CL3</f>
        <v>41799</v>
      </c>
      <c r="CM2" s="26">
        <f t="shared" ref="CM2" si="85">CM3</f>
        <v>41800</v>
      </c>
      <c r="CN2" s="26">
        <f t="shared" ref="CN2" si="86">CN3</f>
        <v>41801</v>
      </c>
      <c r="CO2" s="26">
        <f t="shared" ref="CO2" si="87">CO3</f>
        <v>41802</v>
      </c>
      <c r="CP2" s="26">
        <f t="shared" ref="CP2" si="88">CP3</f>
        <v>41803</v>
      </c>
      <c r="CQ2" s="26">
        <f t="shared" ref="CQ2" si="89">CQ3</f>
        <v>41804</v>
      </c>
      <c r="CR2" s="26">
        <f t="shared" ref="CR2" si="90">CR3</f>
        <v>41805</v>
      </c>
      <c r="CS2" s="26">
        <f t="shared" ref="CS2" si="91">CS3</f>
        <v>41806</v>
      </c>
      <c r="CT2" s="26">
        <f t="shared" ref="CT2" si="92">CT3</f>
        <v>41807</v>
      </c>
      <c r="CU2" s="26">
        <f t="shared" ref="CU2" si="93">CU3</f>
        <v>41808</v>
      </c>
      <c r="CV2" s="26">
        <f t="shared" ref="CV2" si="94">CV3</f>
        <v>41809</v>
      </c>
      <c r="CW2" s="26">
        <f t="shared" ref="CW2" si="95">CW3</f>
        <v>41810</v>
      </c>
      <c r="CX2" s="26">
        <f t="shared" ref="CX2" si="96">CX3</f>
        <v>41811</v>
      </c>
      <c r="CY2" s="26">
        <f t="shared" ref="CY2" si="97">CY3</f>
        <v>41812</v>
      </c>
      <c r="CZ2" s="26">
        <f t="shared" ref="CZ2" si="98">CZ3</f>
        <v>41813</v>
      </c>
      <c r="DA2" s="26">
        <f t="shared" ref="DA2" si="99">DA3</f>
        <v>41814</v>
      </c>
      <c r="DB2" s="26">
        <f t="shared" ref="DB2" si="100">DB3</f>
        <v>41815</v>
      </c>
      <c r="DC2" s="26">
        <f t="shared" ref="DC2" si="101">DC3</f>
        <v>41816</v>
      </c>
      <c r="DD2" s="26">
        <f t="shared" ref="DD2" si="102">DD3</f>
        <v>41817</v>
      </c>
      <c r="DE2" s="26">
        <f t="shared" ref="DE2" si="103">DE3</f>
        <v>41818</v>
      </c>
      <c r="DF2" s="26">
        <f t="shared" ref="DF2" si="104">DF3</f>
        <v>41819</v>
      </c>
      <c r="DG2" s="27">
        <f t="shared" ref="DG2" si="105">DG3</f>
        <v>41820</v>
      </c>
      <c r="DH2" s="25">
        <f t="shared" ref="DH2" si="106">DH3</f>
        <v>41821</v>
      </c>
      <c r="DI2" s="26">
        <f t="shared" ref="DI2" si="107">DI3</f>
        <v>41822</v>
      </c>
      <c r="DJ2" s="26">
        <f t="shared" ref="DJ2" si="108">DJ3</f>
        <v>41823</v>
      </c>
      <c r="DK2" s="26">
        <f t="shared" ref="DK2" si="109">DK3</f>
        <v>41824</v>
      </c>
      <c r="DL2" s="26">
        <f t="shared" ref="DL2" si="110">DL3</f>
        <v>41825</v>
      </c>
      <c r="DM2" s="26">
        <f t="shared" ref="DM2" si="111">DM3</f>
        <v>41826</v>
      </c>
      <c r="DN2" s="26">
        <f t="shared" ref="DN2" si="112">DN3</f>
        <v>41827</v>
      </c>
      <c r="DO2" s="26">
        <f t="shared" ref="DO2" si="113">DO3</f>
        <v>41828</v>
      </c>
      <c r="DP2" s="26">
        <f t="shared" ref="DP2" si="114">DP3</f>
        <v>41829</v>
      </c>
      <c r="DQ2" s="26">
        <f t="shared" ref="DQ2" si="115">DQ3</f>
        <v>41830</v>
      </c>
      <c r="DR2" s="26">
        <f t="shared" ref="DR2" si="116">DR3</f>
        <v>41831</v>
      </c>
      <c r="DS2" s="26">
        <f t="shared" ref="DS2" si="117">DS3</f>
        <v>41832</v>
      </c>
      <c r="DT2" s="26">
        <f t="shared" ref="DT2" si="118">DT3</f>
        <v>41833</v>
      </c>
      <c r="DU2" s="26">
        <f t="shared" ref="DU2" si="119">DU3</f>
        <v>41834</v>
      </c>
      <c r="DV2" s="26">
        <f t="shared" ref="DV2" si="120">DV3</f>
        <v>41835</v>
      </c>
      <c r="DW2" s="26">
        <f t="shared" ref="DW2" si="121">DW3</f>
        <v>41836</v>
      </c>
      <c r="DX2" s="26">
        <f t="shared" ref="DX2" si="122">DX3</f>
        <v>41837</v>
      </c>
      <c r="DY2" s="26">
        <f t="shared" ref="DY2" si="123">DY3</f>
        <v>41838</v>
      </c>
      <c r="DZ2" s="26">
        <f t="shared" ref="DZ2" si="124">DZ3</f>
        <v>41839</v>
      </c>
      <c r="EA2" s="26">
        <f t="shared" ref="EA2" si="125">EA3</f>
        <v>41840</v>
      </c>
      <c r="EB2" s="26">
        <f t="shared" ref="EB2" si="126">EB3</f>
        <v>41841</v>
      </c>
      <c r="EC2" s="26">
        <f t="shared" ref="EC2" si="127">EC3</f>
        <v>41842</v>
      </c>
      <c r="ED2" s="26">
        <f t="shared" ref="ED2" si="128">ED3</f>
        <v>41843</v>
      </c>
      <c r="EE2" s="26">
        <f t="shared" ref="EE2" si="129">EE3</f>
        <v>41844</v>
      </c>
      <c r="EF2" s="26">
        <f t="shared" ref="EF2" si="130">EF3</f>
        <v>41845</v>
      </c>
      <c r="EG2" s="26">
        <f t="shared" ref="EG2" si="131">EG3</f>
        <v>41846</v>
      </c>
      <c r="EH2" s="26">
        <f t="shared" ref="EH2" si="132">EH3</f>
        <v>41847</v>
      </c>
      <c r="EI2" s="26">
        <f t="shared" ref="EI2" si="133">EI3</f>
        <v>41848</v>
      </c>
      <c r="EJ2" s="26">
        <f t="shared" ref="EJ2" si="134">EJ3</f>
        <v>41849</v>
      </c>
      <c r="EK2" s="26">
        <f t="shared" ref="EK2" si="135">EK3</f>
        <v>41850</v>
      </c>
      <c r="EL2" s="27">
        <f t="shared" ref="EL2" si="136">EL3</f>
        <v>41851</v>
      </c>
      <c r="EM2" s="25">
        <f t="shared" ref="EM2" si="137">EM3</f>
        <v>41852</v>
      </c>
      <c r="EN2" s="26">
        <f t="shared" ref="EN2" si="138">EN3</f>
        <v>41853</v>
      </c>
      <c r="EO2" s="26">
        <f t="shared" ref="EO2" si="139">EO3</f>
        <v>41854</v>
      </c>
      <c r="EP2" s="26">
        <f t="shared" ref="EP2" si="140">EP3</f>
        <v>41855</v>
      </c>
      <c r="EQ2" s="26">
        <f t="shared" ref="EQ2" si="141">EQ3</f>
        <v>41856</v>
      </c>
      <c r="ER2" s="26">
        <f t="shared" ref="ER2" si="142">ER3</f>
        <v>41857</v>
      </c>
      <c r="ES2" s="26">
        <f t="shared" ref="ES2" si="143">ES3</f>
        <v>41858</v>
      </c>
      <c r="ET2" s="26">
        <f t="shared" ref="ET2" si="144">ET3</f>
        <v>41859</v>
      </c>
      <c r="EU2" s="26">
        <f t="shared" ref="EU2" si="145">EU3</f>
        <v>41860</v>
      </c>
      <c r="EV2" s="26">
        <f t="shared" ref="EV2" si="146">EV3</f>
        <v>41861</v>
      </c>
      <c r="EW2" s="26">
        <f t="shared" ref="EW2" si="147">EW3</f>
        <v>41862</v>
      </c>
      <c r="EX2" s="26">
        <f t="shared" ref="EX2" si="148">EX3</f>
        <v>41863</v>
      </c>
      <c r="EY2" s="26">
        <f t="shared" ref="EY2" si="149">EY3</f>
        <v>41864</v>
      </c>
      <c r="EZ2" s="26">
        <f t="shared" ref="EZ2" si="150">EZ3</f>
        <v>41865</v>
      </c>
      <c r="FA2" s="26">
        <f t="shared" ref="FA2" si="151">FA3</f>
        <v>41866</v>
      </c>
      <c r="FB2" s="26">
        <f t="shared" ref="FB2" si="152">FB3</f>
        <v>41867</v>
      </c>
      <c r="FC2" s="26">
        <f t="shared" ref="FC2" si="153">FC3</f>
        <v>41868</v>
      </c>
      <c r="FD2" s="26">
        <f t="shared" ref="FD2" si="154">FD3</f>
        <v>41869</v>
      </c>
      <c r="FE2" s="26">
        <f t="shared" ref="FE2" si="155">FE3</f>
        <v>41870</v>
      </c>
      <c r="FF2" s="26">
        <f t="shared" ref="FF2" si="156">FF3</f>
        <v>41871</v>
      </c>
      <c r="FG2" s="26">
        <f t="shared" ref="FG2" si="157">FG3</f>
        <v>41872</v>
      </c>
      <c r="FH2" s="26">
        <f t="shared" ref="FH2" si="158">FH3</f>
        <v>41873</v>
      </c>
      <c r="FI2" s="26">
        <f t="shared" ref="FI2" si="159">FI3</f>
        <v>41874</v>
      </c>
      <c r="FJ2" s="26">
        <f t="shared" ref="FJ2" si="160">FJ3</f>
        <v>41875</v>
      </c>
      <c r="FK2" s="26">
        <f t="shared" ref="FK2" si="161">FK3</f>
        <v>41876</v>
      </c>
      <c r="FL2" s="26">
        <f t="shared" ref="FL2" si="162">FL3</f>
        <v>41877</v>
      </c>
      <c r="FM2" s="26">
        <f t="shared" ref="FM2" si="163">FM3</f>
        <v>41878</v>
      </c>
      <c r="FN2" s="26">
        <f t="shared" ref="FN2" si="164">FN3</f>
        <v>41879</v>
      </c>
      <c r="FO2" s="26">
        <f t="shared" ref="FO2" si="165">FO3</f>
        <v>41880</v>
      </c>
      <c r="FP2" s="26">
        <f t="shared" ref="FP2" si="166">FP3</f>
        <v>41881</v>
      </c>
      <c r="FQ2" s="27">
        <f t="shared" ref="FQ2" si="167">FQ3</f>
        <v>41882</v>
      </c>
      <c r="FR2" s="25">
        <f t="shared" ref="FR2" si="168">FR3</f>
        <v>41883</v>
      </c>
      <c r="FS2" s="26">
        <f t="shared" ref="FS2" si="169">FS3</f>
        <v>41884</v>
      </c>
      <c r="FT2" s="26">
        <f t="shared" ref="FT2" si="170">FT3</f>
        <v>41885</v>
      </c>
      <c r="FU2" s="26">
        <f t="shared" ref="FU2" si="171">FU3</f>
        <v>41886</v>
      </c>
      <c r="FV2" s="26">
        <f t="shared" ref="FV2" si="172">FV3</f>
        <v>41887</v>
      </c>
      <c r="FW2" s="26">
        <f t="shared" ref="FW2" si="173">FW3</f>
        <v>41888</v>
      </c>
      <c r="FX2" s="26">
        <f t="shared" ref="FX2" si="174">FX3</f>
        <v>41889</v>
      </c>
      <c r="FY2" s="26">
        <f t="shared" ref="FY2" si="175">FY3</f>
        <v>41890</v>
      </c>
      <c r="FZ2" s="26">
        <f t="shared" ref="FZ2" si="176">FZ3</f>
        <v>41891</v>
      </c>
      <c r="GA2" s="26">
        <f t="shared" ref="GA2" si="177">GA3</f>
        <v>41892</v>
      </c>
      <c r="GB2" s="26">
        <f t="shared" ref="GB2" si="178">GB3</f>
        <v>41893</v>
      </c>
      <c r="GC2" s="26">
        <f t="shared" ref="GC2" si="179">GC3</f>
        <v>41894</v>
      </c>
      <c r="GD2" s="26">
        <f t="shared" ref="GD2" si="180">GD3</f>
        <v>41895</v>
      </c>
      <c r="GE2" s="27">
        <f t="shared" ref="GE2" si="181">GE3</f>
        <v>41896</v>
      </c>
      <c r="GF2" s="28"/>
      <c r="GG2" s="28"/>
      <c r="GH2" s="28"/>
      <c r="GI2" s="28"/>
      <c r="GJ2" s="28"/>
      <c r="GK2" s="28"/>
      <c r="GL2" s="28"/>
    </row>
    <row r="3" spans="1:194" s="24" customFormat="1" ht="17.45" customHeight="1" thickBot="1">
      <c r="A3" s="29" t="s">
        <v>1</v>
      </c>
      <c r="B3" s="86"/>
      <c r="C3" s="86"/>
      <c r="D3" s="89"/>
      <c r="E3" s="30">
        <v>41714</v>
      </c>
      <c r="F3" s="31">
        <f>E3+1</f>
        <v>41715</v>
      </c>
      <c r="G3" s="31">
        <f t="shared" ref="G3:BR3" si="182">F3+1</f>
        <v>41716</v>
      </c>
      <c r="H3" s="31">
        <f t="shared" si="182"/>
        <v>41717</v>
      </c>
      <c r="I3" s="31">
        <f t="shared" si="182"/>
        <v>41718</v>
      </c>
      <c r="J3" s="31">
        <f t="shared" si="182"/>
        <v>41719</v>
      </c>
      <c r="K3" s="31">
        <f t="shared" si="182"/>
        <v>41720</v>
      </c>
      <c r="L3" s="31">
        <f t="shared" si="182"/>
        <v>41721</v>
      </c>
      <c r="M3" s="31">
        <f t="shared" si="182"/>
        <v>41722</v>
      </c>
      <c r="N3" s="31">
        <f t="shared" si="182"/>
        <v>41723</v>
      </c>
      <c r="O3" s="31">
        <f t="shared" si="182"/>
        <v>41724</v>
      </c>
      <c r="P3" s="31">
        <f t="shared" si="182"/>
        <v>41725</v>
      </c>
      <c r="Q3" s="31">
        <f t="shared" si="182"/>
        <v>41726</v>
      </c>
      <c r="R3" s="31">
        <f t="shared" si="182"/>
        <v>41727</v>
      </c>
      <c r="S3" s="31">
        <f t="shared" si="182"/>
        <v>41728</v>
      </c>
      <c r="T3" s="32">
        <f t="shared" si="182"/>
        <v>41729</v>
      </c>
      <c r="U3" s="30">
        <f t="shared" si="182"/>
        <v>41730</v>
      </c>
      <c r="V3" s="31">
        <f t="shared" si="182"/>
        <v>41731</v>
      </c>
      <c r="W3" s="31">
        <f t="shared" si="182"/>
        <v>41732</v>
      </c>
      <c r="X3" s="31">
        <f t="shared" si="182"/>
        <v>41733</v>
      </c>
      <c r="Y3" s="31">
        <f t="shared" si="182"/>
        <v>41734</v>
      </c>
      <c r="Z3" s="31">
        <f t="shared" si="182"/>
        <v>41735</v>
      </c>
      <c r="AA3" s="31">
        <f t="shared" si="182"/>
        <v>41736</v>
      </c>
      <c r="AB3" s="31">
        <f t="shared" si="182"/>
        <v>41737</v>
      </c>
      <c r="AC3" s="31">
        <f t="shared" si="182"/>
        <v>41738</v>
      </c>
      <c r="AD3" s="31">
        <f t="shared" si="182"/>
        <v>41739</v>
      </c>
      <c r="AE3" s="31">
        <f t="shared" si="182"/>
        <v>41740</v>
      </c>
      <c r="AF3" s="31">
        <f t="shared" si="182"/>
        <v>41741</v>
      </c>
      <c r="AG3" s="31">
        <f t="shared" si="182"/>
        <v>41742</v>
      </c>
      <c r="AH3" s="31">
        <f t="shared" si="182"/>
        <v>41743</v>
      </c>
      <c r="AI3" s="31">
        <f t="shared" si="182"/>
        <v>41744</v>
      </c>
      <c r="AJ3" s="31">
        <f t="shared" si="182"/>
        <v>41745</v>
      </c>
      <c r="AK3" s="31">
        <f t="shared" si="182"/>
        <v>41746</v>
      </c>
      <c r="AL3" s="31">
        <f t="shared" si="182"/>
        <v>41747</v>
      </c>
      <c r="AM3" s="31">
        <f t="shared" si="182"/>
        <v>41748</v>
      </c>
      <c r="AN3" s="31">
        <f t="shared" si="182"/>
        <v>41749</v>
      </c>
      <c r="AO3" s="31">
        <f t="shared" si="182"/>
        <v>41750</v>
      </c>
      <c r="AP3" s="31">
        <f t="shared" si="182"/>
        <v>41751</v>
      </c>
      <c r="AQ3" s="31">
        <f t="shared" si="182"/>
        <v>41752</v>
      </c>
      <c r="AR3" s="31">
        <f t="shared" si="182"/>
        <v>41753</v>
      </c>
      <c r="AS3" s="31">
        <f t="shared" si="182"/>
        <v>41754</v>
      </c>
      <c r="AT3" s="31">
        <f t="shared" si="182"/>
        <v>41755</v>
      </c>
      <c r="AU3" s="31">
        <f t="shared" si="182"/>
        <v>41756</v>
      </c>
      <c r="AV3" s="31">
        <f t="shared" si="182"/>
        <v>41757</v>
      </c>
      <c r="AW3" s="31">
        <f t="shared" si="182"/>
        <v>41758</v>
      </c>
      <c r="AX3" s="32">
        <f t="shared" si="182"/>
        <v>41759</v>
      </c>
      <c r="AY3" s="30">
        <f t="shared" si="182"/>
        <v>41760</v>
      </c>
      <c r="AZ3" s="31">
        <f t="shared" si="182"/>
        <v>41761</v>
      </c>
      <c r="BA3" s="31">
        <f t="shared" si="182"/>
        <v>41762</v>
      </c>
      <c r="BB3" s="31">
        <f t="shared" si="182"/>
        <v>41763</v>
      </c>
      <c r="BC3" s="31">
        <f t="shared" si="182"/>
        <v>41764</v>
      </c>
      <c r="BD3" s="31">
        <f t="shared" si="182"/>
        <v>41765</v>
      </c>
      <c r="BE3" s="31">
        <f t="shared" si="182"/>
        <v>41766</v>
      </c>
      <c r="BF3" s="31">
        <f t="shared" si="182"/>
        <v>41767</v>
      </c>
      <c r="BG3" s="31">
        <f t="shared" si="182"/>
        <v>41768</v>
      </c>
      <c r="BH3" s="31">
        <f t="shared" si="182"/>
        <v>41769</v>
      </c>
      <c r="BI3" s="31">
        <f t="shared" si="182"/>
        <v>41770</v>
      </c>
      <c r="BJ3" s="31">
        <f t="shared" si="182"/>
        <v>41771</v>
      </c>
      <c r="BK3" s="31">
        <f t="shared" si="182"/>
        <v>41772</v>
      </c>
      <c r="BL3" s="31">
        <f t="shared" si="182"/>
        <v>41773</v>
      </c>
      <c r="BM3" s="31">
        <f t="shared" si="182"/>
        <v>41774</v>
      </c>
      <c r="BN3" s="31">
        <f t="shared" si="182"/>
        <v>41775</v>
      </c>
      <c r="BO3" s="31">
        <f t="shared" si="182"/>
        <v>41776</v>
      </c>
      <c r="BP3" s="31">
        <f t="shared" si="182"/>
        <v>41777</v>
      </c>
      <c r="BQ3" s="31">
        <f t="shared" si="182"/>
        <v>41778</v>
      </c>
      <c r="BR3" s="31">
        <f t="shared" si="182"/>
        <v>41779</v>
      </c>
      <c r="BS3" s="31">
        <f t="shared" ref="BS3:ED3" si="183">BR3+1</f>
        <v>41780</v>
      </c>
      <c r="BT3" s="31">
        <f t="shared" si="183"/>
        <v>41781</v>
      </c>
      <c r="BU3" s="31">
        <f t="shared" si="183"/>
        <v>41782</v>
      </c>
      <c r="BV3" s="31">
        <f t="shared" si="183"/>
        <v>41783</v>
      </c>
      <c r="BW3" s="31">
        <f t="shared" si="183"/>
        <v>41784</v>
      </c>
      <c r="BX3" s="31">
        <f t="shared" si="183"/>
        <v>41785</v>
      </c>
      <c r="BY3" s="31">
        <f t="shared" si="183"/>
        <v>41786</v>
      </c>
      <c r="BZ3" s="31">
        <f t="shared" si="183"/>
        <v>41787</v>
      </c>
      <c r="CA3" s="31">
        <f t="shared" si="183"/>
        <v>41788</v>
      </c>
      <c r="CB3" s="31">
        <f t="shared" si="183"/>
        <v>41789</v>
      </c>
      <c r="CC3" s="32">
        <f t="shared" si="183"/>
        <v>41790</v>
      </c>
      <c r="CD3" s="30">
        <f t="shared" si="183"/>
        <v>41791</v>
      </c>
      <c r="CE3" s="31">
        <f t="shared" si="183"/>
        <v>41792</v>
      </c>
      <c r="CF3" s="31">
        <f t="shared" si="183"/>
        <v>41793</v>
      </c>
      <c r="CG3" s="31">
        <f t="shared" si="183"/>
        <v>41794</v>
      </c>
      <c r="CH3" s="31">
        <f t="shared" si="183"/>
        <v>41795</v>
      </c>
      <c r="CI3" s="31">
        <f t="shared" si="183"/>
        <v>41796</v>
      </c>
      <c r="CJ3" s="31">
        <f t="shared" si="183"/>
        <v>41797</v>
      </c>
      <c r="CK3" s="31">
        <f t="shared" si="183"/>
        <v>41798</v>
      </c>
      <c r="CL3" s="31">
        <f t="shared" si="183"/>
        <v>41799</v>
      </c>
      <c r="CM3" s="31">
        <f t="shared" si="183"/>
        <v>41800</v>
      </c>
      <c r="CN3" s="31">
        <f t="shared" si="183"/>
        <v>41801</v>
      </c>
      <c r="CO3" s="31">
        <f t="shared" si="183"/>
        <v>41802</v>
      </c>
      <c r="CP3" s="31">
        <f t="shared" si="183"/>
        <v>41803</v>
      </c>
      <c r="CQ3" s="31">
        <f t="shared" si="183"/>
        <v>41804</v>
      </c>
      <c r="CR3" s="31">
        <f t="shared" si="183"/>
        <v>41805</v>
      </c>
      <c r="CS3" s="31">
        <f t="shared" si="183"/>
        <v>41806</v>
      </c>
      <c r="CT3" s="31">
        <f t="shared" si="183"/>
        <v>41807</v>
      </c>
      <c r="CU3" s="31">
        <f t="shared" si="183"/>
        <v>41808</v>
      </c>
      <c r="CV3" s="31">
        <f t="shared" si="183"/>
        <v>41809</v>
      </c>
      <c r="CW3" s="31">
        <f t="shared" si="183"/>
        <v>41810</v>
      </c>
      <c r="CX3" s="31">
        <f t="shared" si="183"/>
        <v>41811</v>
      </c>
      <c r="CY3" s="31">
        <f t="shared" si="183"/>
        <v>41812</v>
      </c>
      <c r="CZ3" s="31">
        <f t="shared" si="183"/>
        <v>41813</v>
      </c>
      <c r="DA3" s="31">
        <f t="shared" si="183"/>
        <v>41814</v>
      </c>
      <c r="DB3" s="31">
        <f t="shared" si="183"/>
        <v>41815</v>
      </c>
      <c r="DC3" s="31">
        <f t="shared" si="183"/>
        <v>41816</v>
      </c>
      <c r="DD3" s="31">
        <f t="shared" si="183"/>
        <v>41817</v>
      </c>
      <c r="DE3" s="31">
        <f t="shared" si="183"/>
        <v>41818</v>
      </c>
      <c r="DF3" s="31">
        <f t="shared" si="183"/>
        <v>41819</v>
      </c>
      <c r="DG3" s="32">
        <f t="shared" si="183"/>
        <v>41820</v>
      </c>
      <c r="DH3" s="30">
        <f t="shared" si="183"/>
        <v>41821</v>
      </c>
      <c r="DI3" s="31">
        <f t="shared" si="183"/>
        <v>41822</v>
      </c>
      <c r="DJ3" s="31">
        <f t="shared" si="183"/>
        <v>41823</v>
      </c>
      <c r="DK3" s="31">
        <f t="shared" si="183"/>
        <v>41824</v>
      </c>
      <c r="DL3" s="31">
        <f t="shared" si="183"/>
        <v>41825</v>
      </c>
      <c r="DM3" s="31">
        <f t="shared" si="183"/>
        <v>41826</v>
      </c>
      <c r="DN3" s="31">
        <f t="shared" si="183"/>
        <v>41827</v>
      </c>
      <c r="DO3" s="31">
        <f t="shared" si="183"/>
        <v>41828</v>
      </c>
      <c r="DP3" s="31">
        <f t="shared" si="183"/>
        <v>41829</v>
      </c>
      <c r="DQ3" s="31">
        <f t="shared" si="183"/>
        <v>41830</v>
      </c>
      <c r="DR3" s="31">
        <f t="shared" si="183"/>
        <v>41831</v>
      </c>
      <c r="DS3" s="31">
        <f t="shared" si="183"/>
        <v>41832</v>
      </c>
      <c r="DT3" s="31">
        <f t="shared" si="183"/>
        <v>41833</v>
      </c>
      <c r="DU3" s="31">
        <f t="shared" si="183"/>
        <v>41834</v>
      </c>
      <c r="DV3" s="31">
        <f t="shared" si="183"/>
        <v>41835</v>
      </c>
      <c r="DW3" s="31">
        <f t="shared" si="183"/>
        <v>41836</v>
      </c>
      <c r="DX3" s="31">
        <f t="shared" si="183"/>
        <v>41837</v>
      </c>
      <c r="DY3" s="31">
        <f t="shared" si="183"/>
        <v>41838</v>
      </c>
      <c r="DZ3" s="31">
        <f t="shared" si="183"/>
        <v>41839</v>
      </c>
      <c r="EA3" s="31">
        <f t="shared" si="183"/>
        <v>41840</v>
      </c>
      <c r="EB3" s="31">
        <f t="shared" si="183"/>
        <v>41841</v>
      </c>
      <c r="EC3" s="31">
        <f t="shared" si="183"/>
        <v>41842</v>
      </c>
      <c r="ED3" s="31">
        <f t="shared" si="183"/>
        <v>41843</v>
      </c>
      <c r="EE3" s="31">
        <f t="shared" ref="EE3:GE3" si="184">ED3+1</f>
        <v>41844</v>
      </c>
      <c r="EF3" s="31">
        <f t="shared" si="184"/>
        <v>41845</v>
      </c>
      <c r="EG3" s="31">
        <f t="shared" si="184"/>
        <v>41846</v>
      </c>
      <c r="EH3" s="31">
        <f t="shared" si="184"/>
        <v>41847</v>
      </c>
      <c r="EI3" s="31">
        <f t="shared" si="184"/>
        <v>41848</v>
      </c>
      <c r="EJ3" s="31">
        <f t="shared" si="184"/>
        <v>41849</v>
      </c>
      <c r="EK3" s="31">
        <f t="shared" si="184"/>
        <v>41850</v>
      </c>
      <c r="EL3" s="32">
        <f t="shared" si="184"/>
        <v>41851</v>
      </c>
      <c r="EM3" s="30">
        <f t="shared" si="184"/>
        <v>41852</v>
      </c>
      <c r="EN3" s="31">
        <f t="shared" si="184"/>
        <v>41853</v>
      </c>
      <c r="EO3" s="31">
        <f t="shared" si="184"/>
        <v>41854</v>
      </c>
      <c r="EP3" s="31">
        <f t="shared" si="184"/>
        <v>41855</v>
      </c>
      <c r="EQ3" s="31">
        <f t="shared" si="184"/>
        <v>41856</v>
      </c>
      <c r="ER3" s="31">
        <f t="shared" si="184"/>
        <v>41857</v>
      </c>
      <c r="ES3" s="31">
        <f t="shared" si="184"/>
        <v>41858</v>
      </c>
      <c r="ET3" s="31">
        <f t="shared" si="184"/>
        <v>41859</v>
      </c>
      <c r="EU3" s="31">
        <f t="shared" si="184"/>
        <v>41860</v>
      </c>
      <c r="EV3" s="31">
        <f t="shared" si="184"/>
        <v>41861</v>
      </c>
      <c r="EW3" s="31">
        <f t="shared" si="184"/>
        <v>41862</v>
      </c>
      <c r="EX3" s="31">
        <f t="shared" si="184"/>
        <v>41863</v>
      </c>
      <c r="EY3" s="31">
        <f t="shared" si="184"/>
        <v>41864</v>
      </c>
      <c r="EZ3" s="31">
        <f t="shared" si="184"/>
        <v>41865</v>
      </c>
      <c r="FA3" s="31">
        <f t="shared" si="184"/>
        <v>41866</v>
      </c>
      <c r="FB3" s="31">
        <f t="shared" si="184"/>
        <v>41867</v>
      </c>
      <c r="FC3" s="31">
        <f t="shared" si="184"/>
        <v>41868</v>
      </c>
      <c r="FD3" s="31">
        <f t="shared" si="184"/>
        <v>41869</v>
      </c>
      <c r="FE3" s="31">
        <f t="shared" si="184"/>
        <v>41870</v>
      </c>
      <c r="FF3" s="31">
        <f t="shared" si="184"/>
        <v>41871</v>
      </c>
      <c r="FG3" s="31">
        <f t="shared" si="184"/>
        <v>41872</v>
      </c>
      <c r="FH3" s="31">
        <f t="shared" si="184"/>
        <v>41873</v>
      </c>
      <c r="FI3" s="31">
        <f t="shared" si="184"/>
        <v>41874</v>
      </c>
      <c r="FJ3" s="31">
        <f t="shared" si="184"/>
        <v>41875</v>
      </c>
      <c r="FK3" s="31">
        <f t="shared" si="184"/>
        <v>41876</v>
      </c>
      <c r="FL3" s="31">
        <f t="shared" si="184"/>
        <v>41877</v>
      </c>
      <c r="FM3" s="31">
        <f t="shared" si="184"/>
        <v>41878</v>
      </c>
      <c r="FN3" s="31">
        <f t="shared" si="184"/>
        <v>41879</v>
      </c>
      <c r="FO3" s="31">
        <f t="shared" si="184"/>
        <v>41880</v>
      </c>
      <c r="FP3" s="31">
        <f t="shared" si="184"/>
        <v>41881</v>
      </c>
      <c r="FQ3" s="32">
        <f t="shared" si="184"/>
        <v>41882</v>
      </c>
      <c r="FR3" s="30">
        <f t="shared" si="184"/>
        <v>41883</v>
      </c>
      <c r="FS3" s="31">
        <f t="shared" si="184"/>
        <v>41884</v>
      </c>
      <c r="FT3" s="31">
        <f t="shared" si="184"/>
        <v>41885</v>
      </c>
      <c r="FU3" s="31">
        <f t="shared" si="184"/>
        <v>41886</v>
      </c>
      <c r="FV3" s="31">
        <f t="shared" si="184"/>
        <v>41887</v>
      </c>
      <c r="FW3" s="31">
        <f t="shared" si="184"/>
        <v>41888</v>
      </c>
      <c r="FX3" s="31">
        <f t="shared" si="184"/>
        <v>41889</v>
      </c>
      <c r="FY3" s="31">
        <f t="shared" si="184"/>
        <v>41890</v>
      </c>
      <c r="FZ3" s="31">
        <f t="shared" si="184"/>
        <v>41891</v>
      </c>
      <c r="GA3" s="31">
        <f t="shared" si="184"/>
        <v>41892</v>
      </c>
      <c r="GB3" s="31">
        <f t="shared" si="184"/>
        <v>41893</v>
      </c>
      <c r="GC3" s="31">
        <f t="shared" si="184"/>
        <v>41894</v>
      </c>
      <c r="GD3" s="31">
        <f t="shared" si="184"/>
        <v>41895</v>
      </c>
      <c r="GE3" s="32">
        <f t="shared" si="184"/>
        <v>41896</v>
      </c>
      <c r="GF3" s="33"/>
      <c r="GG3" s="33"/>
      <c r="GH3" s="33"/>
      <c r="GI3" s="33"/>
      <c r="GJ3" s="33"/>
      <c r="GK3" s="33"/>
      <c r="GL3" s="33"/>
    </row>
    <row r="4" spans="1:194" ht="17.45" customHeight="1">
      <c r="A4" s="55" t="s">
        <v>74</v>
      </c>
      <c r="B4" s="56">
        <v>100</v>
      </c>
      <c r="C4" s="35">
        <f t="shared" ref="C4:C33" si="185">IF(A4="","",SUM($E4:$GE4)+SUM($E39:$GC39))</f>
        <v>0</v>
      </c>
      <c r="D4" s="36">
        <f t="shared" ref="D4:D5" si="186">IF(A4="","",IF(B4="","",SUM(B4-C4)))</f>
        <v>100</v>
      </c>
      <c r="E4" s="61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3"/>
      <c r="U4" s="61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3"/>
      <c r="AY4" s="61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3"/>
      <c r="CD4" s="61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3"/>
      <c r="DH4" s="61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3"/>
      <c r="EM4" s="61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3"/>
      <c r="FR4" s="61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3"/>
    </row>
    <row r="5" spans="1:194" ht="17.45" customHeight="1">
      <c r="A5" s="57" t="s">
        <v>75</v>
      </c>
      <c r="B5" s="58">
        <v>100</v>
      </c>
      <c r="C5" s="35">
        <f t="shared" si="185"/>
        <v>13</v>
      </c>
      <c r="D5" s="40">
        <f t="shared" si="186"/>
        <v>87</v>
      </c>
      <c r="E5" s="64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6"/>
      <c r="U5" s="64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6"/>
      <c r="AY5" s="64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6"/>
      <c r="CD5" s="64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6"/>
      <c r="DH5" s="64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6"/>
      <c r="EM5" s="64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6"/>
      <c r="FR5" s="64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6"/>
    </row>
    <row r="6" spans="1:194" ht="17.45" customHeight="1">
      <c r="A6" s="57" t="s">
        <v>76</v>
      </c>
      <c r="B6" s="58">
        <v>100</v>
      </c>
      <c r="C6" s="35">
        <f t="shared" si="185"/>
        <v>0</v>
      </c>
      <c r="D6" s="40">
        <f>IF(A6="","",IF(B6="","",SUM(B6-C6)))</f>
        <v>100</v>
      </c>
      <c r="E6" s="64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  <c r="U6" s="64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6"/>
      <c r="AY6" s="64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6"/>
      <c r="CD6" s="64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6"/>
      <c r="DH6" s="64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6"/>
      <c r="EM6" s="64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6"/>
      <c r="FR6" s="64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6"/>
    </row>
    <row r="7" spans="1:194" ht="17.45" customHeight="1">
      <c r="A7" s="55" t="s">
        <v>77</v>
      </c>
      <c r="B7" s="58">
        <v>100</v>
      </c>
      <c r="C7" s="35">
        <f t="shared" si="185"/>
        <v>0</v>
      </c>
      <c r="D7" s="40">
        <f t="shared" ref="D7:D33" si="187">IF(A7="","",IF(B7="","",SUM(B7-C7)))</f>
        <v>100</v>
      </c>
      <c r="E7" s="64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6"/>
      <c r="U7" s="64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6"/>
      <c r="AY7" s="64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6"/>
      <c r="CD7" s="64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6"/>
      <c r="DH7" s="64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6"/>
      <c r="EM7" s="64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6"/>
      <c r="FR7" s="64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6"/>
    </row>
    <row r="8" spans="1:194" ht="17.45" customHeight="1">
      <c r="A8" s="57" t="s">
        <v>78</v>
      </c>
      <c r="B8" s="58">
        <v>100</v>
      </c>
      <c r="C8" s="35">
        <f t="shared" si="185"/>
        <v>1</v>
      </c>
      <c r="D8" s="40">
        <f t="shared" si="187"/>
        <v>99</v>
      </c>
      <c r="E8" s="64">
        <v>1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6"/>
      <c r="U8" s="64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6"/>
      <c r="AY8" s="64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6"/>
      <c r="CD8" s="64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6"/>
      <c r="DH8" s="64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6"/>
      <c r="EM8" s="64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6"/>
      <c r="FR8" s="64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6"/>
    </row>
    <row r="9" spans="1:194" ht="17.45" customHeight="1">
      <c r="A9" s="57" t="s">
        <v>79</v>
      </c>
      <c r="B9" s="58">
        <v>110</v>
      </c>
      <c r="C9" s="35">
        <f t="shared" si="185"/>
        <v>1</v>
      </c>
      <c r="D9" s="40">
        <f t="shared" si="187"/>
        <v>109</v>
      </c>
      <c r="E9" s="64">
        <v>1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6"/>
      <c r="U9" s="64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6"/>
      <c r="AY9" s="64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6"/>
      <c r="CD9" s="64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6"/>
      <c r="DH9" s="64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6"/>
      <c r="EM9" s="64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6"/>
      <c r="FR9" s="64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6"/>
    </row>
    <row r="10" spans="1:194" ht="17.45" customHeight="1">
      <c r="A10" s="55" t="s">
        <v>80</v>
      </c>
      <c r="B10" s="58">
        <v>112</v>
      </c>
      <c r="C10" s="35">
        <f t="shared" si="185"/>
        <v>2</v>
      </c>
      <c r="D10" s="40">
        <f t="shared" si="187"/>
        <v>110</v>
      </c>
      <c r="E10" s="64">
        <v>1</v>
      </c>
      <c r="F10" s="65"/>
      <c r="G10" s="65">
        <v>1</v>
      </c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6"/>
      <c r="U10" s="64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6"/>
      <c r="AY10" s="64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6"/>
      <c r="CD10" s="64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6"/>
      <c r="DH10" s="64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6"/>
      <c r="EM10" s="64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6"/>
      <c r="FR10" s="64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6"/>
    </row>
    <row r="11" spans="1:194" ht="17.45" customHeight="1">
      <c r="A11" s="57" t="s">
        <v>81</v>
      </c>
      <c r="B11" s="58">
        <v>6</v>
      </c>
      <c r="C11" s="35">
        <f t="shared" si="185"/>
        <v>6</v>
      </c>
      <c r="D11" s="40">
        <f t="shared" si="187"/>
        <v>0</v>
      </c>
      <c r="E11" s="64"/>
      <c r="F11" s="65"/>
      <c r="G11" s="65">
        <v>6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6"/>
      <c r="U11" s="64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6"/>
      <c r="AY11" s="64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6"/>
      <c r="CD11" s="64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6"/>
      <c r="DH11" s="64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6"/>
      <c r="EM11" s="64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6"/>
      <c r="FR11" s="64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6"/>
    </row>
    <row r="12" spans="1:194" ht="17.45" customHeight="1">
      <c r="A12" s="57" t="s">
        <v>82</v>
      </c>
      <c r="B12" s="58">
        <v>123</v>
      </c>
      <c r="C12" s="35">
        <f t="shared" si="185"/>
        <v>25</v>
      </c>
      <c r="D12" s="40">
        <f t="shared" si="187"/>
        <v>98</v>
      </c>
      <c r="E12" s="64">
        <v>1</v>
      </c>
      <c r="F12" s="65">
        <v>5</v>
      </c>
      <c r="G12" s="65">
        <v>5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6"/>
      <c r="U12" s="64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6"/>
      <c r="AY12" s="64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6"/>
      <c r="CD12" s="64"/>
      <c r="CE12" s="65"/>
      <c r="CF12" s="65"/>
      <c r="CG12" s="65"/>
      <c r="CH12" s="65"/>
      <c r="CI12" s="65"/>
      <c r="CJ12" s="65"/>
      <c r="CK12" s="65"/>
      <c r="CL12" s="65"/>
      <c r="CM12" s="65">
        <v>6</v>
      </c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6"/>
      <c r="DH12" s="64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6"/>
      <c r="EM12" s="64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6"/>
      <c r="FR12" s="64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6"/>
    </row>
    <row r="13" spans="1:194" ht="17.45" customHeight="1">
      <c r="A13" s="55" t="s">
        <v>83</v>
      </c>
      <c r="B13" s="58">
        <v>151</v>
      </c>
      <c r="C13" s="35">
        <f t="shared" si="185"/>
        <v>6</v>
      </c>
      <c r="D13" s="40">
        <f t="shared" si="187"/>
        <v>145</v>
      </c>
      <c r="E13" s="64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6"/>
      <c r="U13" s="64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6"/>
      <c r="AY13" s="64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6"/>
      <c r="CD13" s="64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6"/>
      <c r="DH13" s="64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6"/>
      <c r="EM13" s="64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6"/>
      <c r="FR13" s="64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6"/>
    </row>
    <row r="14" spans="1:194" ht="17.45" customHeight="1">
      <c r="A14" s="57" t="s">
        <v>84</v>
      </c>
      <c r="B14" s="58">
        <v>156</v>
      </c>
      <c r="C14" s="35">
        <f t="shared" si="185"/>
        <v>6</v>
      </c>
      <c r="D14" s="40">
        <f t="shared" si="187"/>
        <v>150</v>
      </c>
      <c r="E14" s="64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6"/>
      <c r="U14" s="64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6"/>
      <c r="AY14" s="64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6"/>
      <c r="CD14" s="64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6"/>
      <c r="DH14" s="64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6"/>
      <c r="EM14" s="64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6"/>
      <c r="FR14" s="64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6"/>
    </row>
    <row r="15" spans="1:194" ht="17.45" customHeight="1">
      <c r="A15" s="57" t="s">
        <v>85</v>
      </c>
      <c r="B15" s="58">
        <v>123</v>
      </c>
      <c r="C15" s="35">
        <f t="shared" si="185"/>
        <v>12</v>
      </c>
      <c r="D15" s="40">
        <f t="shared" si="187"/>
        <v>111</v>
      </c>
      <c r="E15" s="64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6"/>
      <c r="U15" s="64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6"/>
      <c r="AY15" s="64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6"/>
      <c r="CD15" s="64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6"/>
      <c r="DH15" s="64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6"/>
      <c r="EM15" s="64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6"/>
      <c r="FR15" s="64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6"/>
    </row>
    <row r="16" spans="1:194" ht="17.45" customHeight="1">
      <c r="A16" s="57"/>
      <c r="B16" s="58"/>
      <c r="C16" s="35" t="str">
        <f t="shared" si="185"/>
        <v/>
      </c>
      <c r="D16" s="40" t="str">
        <f t="shared" si="187"/>
        <v/>
      </c>
      <c r="E16" s="64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6"/>
      <c r="U16" s="64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6"/>
      <c r="AY16" s="64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6"/>
      <c r="CD16" s="64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6"/>
      <c r="DH16" s="64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6"/>
      <c r="EM16" s="64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6"/>
      <c r="FR16" s="64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6"/>
    </row>
    <row r="17" spans="1:187" ht="17.45" customHeight="1">
      <c r="A17" s="57"/>
      <c r="B17" s="58"/>
      <c r="C17" s="35" t="str">
        <f t="shared" si="185"/>
        <v/>
      </c>
      <c r="D17" s="40" t="str">
        <f t="shared" si="187"/>
        <v/>
      </c>
      <c r="E17" s="64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>
        <v>6</v>
      </c>
      <c r="T17" s="66"/>
      <c r="U17" s="64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6"/>
      <c r="AY17" s="64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6"/>
      <c r="CD17" s="64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6"/>
      <c r="DH17" s="64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6"/>
      <c r="EM17" s="64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6"/>
      <c r="FR17" s="64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6"/>
    </row>
    <row r="18" spans="1:187" ht="17.45" customHeight="1">
      <c r="A18" s="57"/>
      <c r="B18" s="58"/>
      <c r="C18" s="35" t="str">
        <f t="shared" si="185"/>
        <v/>
      </c>
      <c r="D18" s="40" t="str">
        <f t="shared" si="187"/>
        <v/>
      </c>
      <c r="E18" s="64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>
        <v>6</v>
      </c>
      <c r="T18" s="66"/>
      <c r="U18" s="64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  <c r="AY18" s="64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6"/>
      <c r="CD18" s="64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6"/>
      <c r="DH18" s="64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6"/>
      <c r="EM18" s="64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6"/>
      <c r="FR18" s="64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6"/>
    </row>
    <row r="19" spans="1:187" ht="17.45" customHeight="1">
      <c r="A19" s="57"/>
      <c r="B19" s="58"/>
      <c r="C19" s="35" t="str">
        <f t="shared" si="185"/>
        <v/>
      </c>
      <c r="D19" s="40" t="str">
        <f t="shared" si="187"/>
        <v/>
      </c>
      <c r="E19" s="64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>
        <v>6</v>
      </c>
      <c r="T19" s="66"/>
      <c r="U19" s="64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6"/>
      <c r="AY19" s="64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6"/>
      <c r="CD19" s="64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6"/>
      <c r="DH19" s="64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6"/>
      <c r="EM19" s="64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6"/>
      <c r="FR19" s="64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6"/>
    </row>
    <row r="20" spans="1:187" ht="17.45" customHeight="1">
      <c r="A20" s="57"/>
      <c r="B20" s="58"/>
      <c r="C20" s="35" t="str">
        <f t="shared" si="185"/>
        <v/>
      </c>
      <c r="D20" s="40" t="str">
        <f t="shared" si="187"/>
        <v/>
      </c>
      <c r="E20" s="64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>
        <v>6</v>
      </c>
      <c r="T20" s="66"/>
      <c r="U20" s="64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6"/>
      <c r="AY20" s="64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6"/>
      <c r="CD20" s="64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6"/>
      <c r="DH20" s="64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6"/>
      <c r="EM20" s="64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6"/>
      <c r="FR20" s="64"/>
      <c r="FS20" s="65"/>
      <c r="FT20" s="65"/>
      <c r="FU20" s="65"/>
      <c r="FV20" s="65"/>
      <c r="FW20" s="65"/>
      <c r="FX20" s="65"/>
      <c r="FY20" s="65"/>
      <c r="FZ20" s="65"/>
      <c r="GA20" s="65"/>
      <c r="GB20" s="65"/>
      <c r="GC20" s="65"/>
      <c r="GD20" s="65"/>
      <c r="GE20" s="66"/>
    </row>
    <row r="21" spans="1:187" ht="17.45" customHeight="1">
      <c r="A21" s="57"/>
      <c r="B21" s="58"/>
      <c r="C21" s="35" t="str">
        <f t="shared" si="185"/>
        <v/>
      </c>
      <c r="D21" s="40" t="str">
        <f t="shared" si="187"/>
        <v/>
      </c>
      <c r="E21" s="64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64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6"/>
      <c r="AY21" s="64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6"/>
      <c r="CD21" s="64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6"/>
      <c r="DH21" s="64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6"/>
      <c r="EM21" s="64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6"/>
      <c r="FR21" s="64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6"/>
    </row>
    <row r="22" spans="1:187" ht="17.45" customHeight="1">
      <c r="A22" s="57"/>
      <c r="B22" s="58"/>
      <c r="C22" s="35" t="str">
        <f t="shared" si="185"/>
        <v/>
      </c>
      <c r="D22" s="40" t="str">
        <f t="shared" si="187"/>
        <v/>
      </c>
      <c r="E22" s="64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64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6"/>
      <c r="AY22" s="64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6"/>
      <c r="CD22" s="64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6"/>
      <c r="DH22" s="64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6"/>
      <c r="EM22" s="64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6"/>
      <c r="FR22" s="64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6"/>
    </row>
    <row r="23" spans="1:187" ht="17.45" customHeight="1">
      <c r="A23" s="57"/>
      <c r="B23" s="58"/>
      <c r="C23" s="35" t="str">
        <f t="shared" si="185"/>
        <v/>
      </c>
      <c r="D23" s="40" t="str">
        <f t="shared" si="187"/>
        <v/>
      </c>
      <c r="E23" s="64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6"/>
      <c r="U23" s="64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6"/>
      <c r="AY23" s="64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6"/>
      <c r="CD23" s="64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6"/>
      <c r="DH23" s="64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6"/>
      <c r="EM23" s="64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6"/>
      <c r="FR23" s="64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6"/>
    </row>
    <row r="24" spans="1:187" ht="17.45" customHeight="1">
      <c r="A24" s="57"/>
      <c r="B24" s="58"/>
      <c r="C24" s="35" t="str">
        <f t="shared" si="185"/>
        <v/>
      </c>
      <c r="D24" s="40" t="str">
        <f t="shared" si="187"/>
        <v/>
      </c>
      <c r="E24" s="64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6"/>
      <c r="U24" s="64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6"/>
      <c r="AY24" s="64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6"/>
      <c r="CD24" s="64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6"/>
      <c r="DH24" s="64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6"/>
      <c r="EM24" s="64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6"/>
      <c r="FR24" s="64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6"/>
    </row>
    <row r="25" spans="1:187" ht="17.45" customHeight="1">
      <c r="A25" s="57"/>
      <c r="B25" s="58"/>
      <c r="C25" s="35" t="str">
        <f t="shared" si="185"/>
        <v/>
      </c>
      <c r="D25" s="40" t="str">
        <f t="shared" si="187"/>
        <v/>
      </c>
      <c r="E25" s="64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6"/>
      <c r="U25" s="64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6"/>
      <c r="AY25" s="64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6"/>
      <c r="CD25" s="64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6"/>
      <c r="DH25" s="64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6"/>
      <c r="EM25" s="64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6"/>
      <c r="FR25" s="64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6"/>
    </row>
    <row r="26" spans="1:187" ht="17.45" customHeight="1">
      <c r="A26" s="57"/>
      <c r="B26" s="58"/>
      <c r="C26" s="35" t="str">
        <f t="shared" si="185"/>
        <v/>
      </c>
      <c r="D26" s="40" t="str">
        <f t="shared" si="187"/>
        <v/>
      </c>
      <c r="E26" s="64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6"/>
      <c r="U26" s="64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6"/>
      <c r="AY26" s="64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6"/>
      <c r="CD26" s="64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6"/>
      <c r="DH26" s="64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6"/>
      <c r="EM26" s="64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6"/>
      <c r="FR26" s="64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6"/>
    </row>
    <row r="27" spans="1:187" ht="17.45" customHeight="1">
      <c r="A27" s="57"/>
      <c r="B27" s="58"/>
      <c r="C27" s="35" t="str">
        <f t="shared" si="185"/>
        <v/>
      </c>
      <c r="D27" s="40" t="str">
        <f t="shared" si="187"/>
        <v/>
      </c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6"/>
      <c r="U27" s="64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6"/>
      <c r="AY27" s="64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6"/>
      <c r="CD27" s="64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6"/>
      <c r="DH27" s="64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6"/>
      <c r="EM27" s="64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6"/>
      <c r="FR27" s="64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6"/>
    </row>
    <row r="28" spans="1:187" ht="17.45" customHeight="1">
      <c r="A28" s="57"/>
      <c r="B28" s="58"/>
      <c r="C28" s="35" t="str">
        <f t="shared" si="185"/>
        <v/>
      </c>
      <c r="D28" s="40" t="str">
        <f t="shared" si="187"/>
        <v/>
      </c>
      <c r="E28" s="64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/>
      <c r="U28" s="64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6"/>
      <c r="AY28" s="64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6"/>
      <c r="CD28" s="64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6"/>
      <c r="DH28" s="64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6"/>
      <c r="EM28" s="64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6"/>
      <c r="FR28" s="64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6"/>
    </row>
    <row r="29" spans="1:187" ht="17.45" customHeight="1">
      <c r="A29" s="57"/>
      <c r="B29" s="58"/>
      <c r="C29" s="35" t="str">
        <f t="shared" si="185"/>
        <v/>
      </c>
      <c r="D29" s="40" t="str">
        <f t="shared" si="187"/>
        <v/>
      </c>
      <c r="E29" s="64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6"/>
      <c r="U29" s="64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6"/>
      <c r="AY29" s="64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6"/>
      <c r="CD29" s="64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6"/>
      <c r="DH29" s="64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6"/>
      <c r="EM29" s="64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6"/>
      <c r="FR29" s="64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65"/>
      <c r="GD29" s="65"/>
      <c r="GE29" s="66"/>
    </row>
    <row r="30" spans="1:187" ht="17.45" customHeight="1">
      <c r="A30" s="57"/>
      <c r="B30" s="58"/>
      <c r="C30" s="35" t="str">
        <f t="shared" si="185"/>
        <v/>
      </c>
      <c r="D30" s="40" t="str">
        <f t="shared" si="187"/>
        <v/>
      </c>
      <c r="E30" s="64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6"/>
      <c r="U30" s="64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6"/>
      <c r="AY30" s="64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6"/>
      <c r="CD30" s="64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6"/>
      <c r="DH30" s="64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6"/>
      <c r="EM30" s="64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6"/>
      <c r="FR30" s="64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65"/>
      <c r="GD30" s="65"/>
      <c r="GE30" s="66"/>
    </row>
    <row r="31" spans="1:187" ht="17.45" customHeight="1">
      <c r="A31" s="57"/>
      <c r="B31" s="58"/>
      <c r="C31" s="35" t="str">
        <f t="shared" si="185"/>
        <v/>
      </c>
      <c r="D31" s="40" t="str">
        <f t="shared" si="187"/>
        <v/>
      </c>
      <c r="E31" s="64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6"/>
      <c r="U31" s="64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6"/>
      <c r="AY31" s="64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6"/>
      <c r="CD31" s="64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6"/>
      <c r="DH31" s="64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6"/>
      <c r="EM31" s="64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6"/>
      <c r="FR31" s="64"/>
      <c r="FS31" s="65"/>
      <c r="FT31" s="65"/>
      <c r="FU31" s="65"/>
      <c r="FV31" s="65"/>
      <c r="FW31" s="65"/>
      <c r="FX31" s="65"/>
      <c r="FY31" s="65"/>
      <c r="FZ31" s="65"/>
      <c r="GA31" s="65"/>
      <c r="GB31" s="65"/>
      <c r="GC31" s="65"/>
      <c r="GD31" s="65"/>
      <c r="GE31" s="66"/>
    </row>
    <row r="32" spans="1:187" ht="17.45" customHeight="1">
      <c r="A32" s="57"/>
      <c r="B32" s="58"/>
      <c r="C32" s="35" t="str">
        <f t="shared" si="185"/>
        <v/>
      </c>
      <c r="D32" s="40" t="str">
        <f t="shared" si="187"/>
        <v/>
      </c>
      <c r="E32" s="64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6"/>
      <c r="U32" s="64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6"/>
      <c r="AY32" s="64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6"/>
      <c r="CD32" s="64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6"/>
      <c r="DH32" s="64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6"/>
      <c r="EM32" s="64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6"/>
      <c r="FR32" s="64"/>
      <c r="FS32" s="65"/>
      <c r="FT32" s="65"/>
      <c r="FU32" s="65"/>
      <c r="FV32" s="65"/>
      <c r="FW32" s="65"/>
      <c r="FX32" s="65"/>
      <c r="FY32" s="65"/>
      <c r="FZ32" s="65"/>
      <c r="GA32" s="65"/>
      <c r="GB32" s="65"/>
      <c r="GC32" s="65"/>
      <c r="GD32" s="65"/>
      <c r="GE32" s="66"/>
    </row>
    <row r="33" spans="1:192" ht="17.45" customHeight="1" thickBot="1">
      <c r="A33" s="59"/>
      <c r="B33" s="60"/>
      <c r="C33" s="42" t="str">
        <f t="shared" si="185"/>
        <v/>
      </c>
      <c r="D33" s="43" t="str">
        <f t="shared" si="187"/>
        <v/>
      </c>
      <c r="E33" s="67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9"/>
      <c r="U33" s="67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9"/>
      <c r="AY33" s="67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9"/>
      <c r="CD33" s="67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9"/>
      <c r="DH33" s="67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9"/>
      <c r="EM33" s="67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9"/>
      <c r="FR33" s="67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9"/>
    </row>
    <row r="34" spans="1:192" s="24" customFormat="1" ht="17.45" customHeight="1" thickBot="1">
      <c r="A34" s="76" t="s">
        <v>6</v>
      </c>
      <c r="B34" s="77"/>
      <c r="C34" s="77"/>
      <c r="D34" s="78"/>
      <c r="E34" s="44" t="str">
        <f>IF(COUNTA(E4:E33)&gt;2,"Y","")</f>
        <v>Y</v>
      </c>
      <c r="F34" s="44" t="str">
        <f t="shared" ref="F34:BQ34" si="188">IF(COUNTA(F4:F33)&gt;2,"Y","")</f>
        <v/>
      </c>
      <c r="G34" s="44" t="str">
        <f t="shared" si="188"/>
        <v>Y</v>
      </c>
      <c r="H34" s="44" t="str">
        <f t="shared" si="188"/>
        <v/>
      </c>
      <c r="I34" s="44" t="str">
        <f t="shared" si="188"/>
        <v/>
      </c>
      <c r="J34" s="44" t="str">
        <f t="shared" si="188"/>
        <v/>
      </c>
      <c r="K34" s="44" t="str">
        <f t="shared" si="188"/>
        <v/>
      </c>
      <c r="L34" s="44" t="str">
        <f t="shared" si="188"/>
        <v/>
      </c>
      <c r="M34" s="44" t="str">
        <f t="shared" si="188"/>
        <v/>
      </c>
      <c r="N34" s="44" t="str">
        <f t="shared" si="188"/>
        <v/>
      </c>
      <c r="O34" s="44" t="str">
        <f t="shared" si="188"/>
        <v/>
      </c>
      <c r="P34" s="44" t="str">
        <f t="shared" si="188"/>
        <v/>
      </c>
      <c r="Q34" s="44" t="str">
        <f t="shared" si="188"/>
        <v/>
      </c>
      <c r="R34" s="44" t="str">
        <f t="shared" si="188"/>
        <v/>
      </c>
      <c r="S34" s="44" t="str">
        <f t="shared" si="188"/>
        <v>Y</v>
      </c>
      <c r="T34" s="44" t="str">
        <f t="shared" si="188"/>
        <v/>
      </c>
      <c r="U34" s="44" t="str">
        <f t="shared" si="188"/>
        <v/>
      </c>
      <c r="V34" s="44" t="str">
        <f t="shared" si="188"/>
        <v/>
      </c>
      <c r="W34" s="44" t="str">
        <f t="shared" si="188"/>
        <v/>
      </c>
      <c r="X34" s="44" t="str">
        <f t="shared" si="188"/>
        <v/>
      </c>
      <c r="Y34" s="44" t="str">
        <f t="shared" si="188"/>
        <v/>
      </c>
      <c r="Z34" s="44" t="str">
        <f t="shared" si="188"/>
        <v/>
      </c>
      <c r="AA34" s="44" t="str">
        <f t="shared" si="188"/>
        <v/>
      </c>
      <c r="AB34" s="44" t="str">
        <f t="shared" si="188"/>
        <v/>
      </c>
      <c r="AC34" s="44" t="str">
        <f t="shared" si="188"/>
        <v/>
      </c>
      <c r="AD34" s="44" t="str">
        <f t="shared" si="188"/>
        <v/>
      </c>
      <c r="AE34" s="44" t="str">
        <f t="shared" si="188"/>
        <v/>
      </c>
      <c r="AF34" s="44" t="str">
        <f t="shared" si="188"/>
        <v/>
      </c>
      <c r="AG34" s="44" t="str">
        <f t="shared" si="188"/>
        <v/>
      </c>
      <c r="AH34" s="44" t="str">
        <f t="shared" si="188"/>
        <v/>
      </c>
      <c r="AI34" s="44" t="str">
        <f t="shared" si="188"/>
        <v/>
      </c>
      <c r="AJ34" s="44" t="str">
        <f t="shared" si="188"/>
        <v/>
      </c>
      <c r="AK34" s="44" t="str">
        <f t="shared" si="188"/>
        <v/>
      </c>
      <c r="AL34" s="44" t="str">
        <f t="shared" si="188"/>
        <v/>
      </c>
      <c r="AM34" s="44" t="str">
        <f t="shared" si="188"/>
        <v/>
      </c>
      <c r="AN34" s="44" t="str">
        <f t="shared" si="188"/>
        <v/>
      </c>
      <c r="AO34" s="44" t="str">
        <f t="shared" si="188"/>
        <v/>
      </c>
      <c r="AP34" s="44" t="str">
        <f t="shared" si="188"/>
        <v/>
      </c>
      <c r="AQ34" s="44" t="str">
        <f t="shared" si="188"/>
        <v/>
      </c>
      <c r="AR34" s="44" t="str">
        <f t="shared" si="188"/>
        <v/>
      </c>
      <c r="AS34" s="44" t="str">
        <f t="shared" si="188"/>
        <v/>
      </c>
      <c r="AT34" s="44" t="str">
        <f t="shared" si="188"/>
        <v/>
      </c>
      <c r="AU34" s="44" t="str">
        <f t="shared" si="188"/>
        <v/>
      </c>
      <c r="AV34" s="44" t="str">
        <f t="shared" si="188"/>
        <v/>
      </c>
      <c r="AW34" s="44" t="str">
        <f t="shared" si="188"/>
        <v/>
      </c>
      <c r="AX34" s="44" t="str">
        <f t="shared" si="188"/>
        <v/>
      </c>
      <c r="AY34" s="44" t="str">
        <f t="shared" si="188"/>
        <v/>
      </c>
      <c r="AZ34" s="44" t="str">
        <f t="shared" si="188"/>
        <v/>
      </c>
      <c r="BA34" s="44" t="str">
        <f t="shared" si="188"/>
        <v/>
      </c>
      <c r="BB34" s="44" t="str">
        <f t="shared" si="188"/>
        <v/>
      </c>
      <c r="BC34" s="44" t="str">
        <f t="shared" si="188"/>
        <v/>
      </c>
      <c r="BD34" s="44" t="str">
        <f t="shared" si="188"/>
        <v/>
      </c>
      <c r="BE34" s="44" t="str">
        <f t="shared" si="188"/>
        <v/>
      </c>
      <c r="BF34" s="44" t="str">
        <f t="shared" si="188"/>
        <v/>
      </c>
      <c r="BG34" s="44" t="str">
        <f t="shared" si="188"/>
        <v/>
      </c>
      <c r="BH34" s="44" t="str">
        <f t="shared" si="188"/>
        <v/>
      </c>
      <c r="BI34" s="44" t="str">
        <f t="shared" si="188"/>
        <v/>
      </c>
      <c r="BJ34" s="44" t="str">
        <f t="shared" si="188"/>
        <v/>
      </c>
      <c r="BK34" s="44" t="str">
        <f t="shared" si="188"/>
        <v/>
      </c>
      <c r="BL34" s="44" t="str">
        <f t="shared" si="188"/>
        <v/>
      </c>
      <c r="BM34" s="44" t="str">
        <f t="shared" si="188"/>
        <v/>
      </c>
      <c r="BN34" s="44" t="str">
        <f t="shared" si="188"/>
        <v/>
      </c>
      <c r="BO34" s="44" t="str">
        <f t="shared" si="188"/>
        <v/>
      </c>
      <c r="BP34" s="44" t="str">
        <f t="shared" si="188"/>
        <v/>
      </c>
      <c r="BQ34" s="44" t="str">
        <f t="shared" si="188"/>
        <v/>
      </c>
      <c r="BR34" s="44" t="str">
        <f t="shared" ref="BR34:EC34" si="189">IF(COUNTA(BR4:BR33)&gt;2,"Y","")</f>
        <v/>
      </c>
      <c r="BS34" s="44" t="str">
        <f t="shared" si="189"/>
        <v/>
      </c>
      <c r="BT34" s="44" t="str">
        <f t="shared" si="189"/>
        <v/>
      </c>
      <c r="BU34" s="44" t="str">
        <f t="shared" si="189"/>
        <v/>
      </c>
      <c r="BV34" s="44" t="str">
        <f t="shared" si="189"/>
        <v/>
      </c>
      <c r="BW34" s="44" t="str">
        <f t="shared" si="189"/>
        <v/>
      </c>
      <c r="BX34" s="44" t="str">
        <f t="shared" si="189"/>
        <v/>
      </c>
      <c r="BY34" s="44" t="str">
        <f t="shared" si="189"/>
        <v/>
      </c>
      <c r="BZ34" s="44" t="str">
        <f t="shared" si="189"/>
        <v/>
      </c>
      <c r="CA34" s="44" t="str">
        <f t="shared" si="189"/>
        <v/>
      </c>
      <c r="CB34" s="44" t="str">
        <f t="shared" si="189"/>
        <v/>
      </c>
      <c r="CC34" s="44" t="str">
        <f t="shared" si="189"/>
        <v/>
      </c>
      <c r="CD34" s="44" t="str">
        <f t="shared" si="189"/>
        <v/>
      </c>
      <c r="CE34" s="44" t="str">
        <f t="shared" si="189"/>
        <v/>
      </c>
      <c r="CF34" s="44" t="str">
        <f t="shared" si="189"/>
        <v/>
      </c>
      <c r="CG34" s="44" t="str">
        <f t="shared" si="189"/>
        <v/>
      </c>
      <c r="CH34" s="44" t="str">
        <f t="shared" si="189"/>
        <v/>
      </c>
      <c r="CI34" s="44" t="str">
        <f t="shared" si="189"/>
        <v/>
      </c>
      <c r="CJ34" s="44" t="str">
        <f t="shared" si="189"/>
        <v/>
      </c>
      <c r="CK34" s="44" t="str">
        <f t="shared" si="189"/>
        <v/>
      </c>
      <c r="CL34" s="44" t="str">
        <f t="shared" si="189"/>
        <v/>
      </c>
      <c r="CM34" s="44" t="str">
        <f t="shared" si="189"/>
        <v/>
      </c>
      <c r="CN34" s="44" t="str">
        <f t="shared" si="189"/>
        <v/>
      </c>
      <c r="CO34" s="44" t="str">
        <f t="shared" si="189"/>
        <v/>
      </c>
      <c r="CP34" s="44" t="str">
        <f t="shared" si="189"/>
        <v/>
      </c>
      <c r="CQ34" s="44" t="str">
        <f t="shared" si="189"/>
        <v/>
      </c>
      <c r="CR34" s="44" t="str">
        <f t="shared" si="189"/>
        <v/>
      </c>
      <c r="CS34" s="44" t="str">
        <f t="shared" si="189"/>
        <v/>
      </c>
      <c r="CT34" s="44" t="str">
        <f t="shared" si="189"/>
        <v/>
      </c>
      <c r="CU34" s="44" t="str">
        <f t="shared" si="189"/>
        <v/>
      </c>
      <c r="CV34" s="44" t="str">
        <f t="shared" si="189"/>
        <v/>
      </c>
      <c r="CW34" s="44" t="str">
        <f t="shared" si="189"/>
        <v/>
      </c>
      <c r="CX34" s="44" t="str">
        <f t="shared" si="189"/>
        <v/>
      </c>
      <c r="CY34" s="44" t="str">
        <f t="shared" si="189"/>
        <v/>
      </c>
      <c r="CZ34" s="44" t="str">
        <f t="shared" si="189"/>
        <v/>
      </c>
      <c r="DA34" s="44" t="str">
        <f t="shared" si="189"/>
        <v/>
      </c>
      <c r="DB34" s="44" t="str">
        <f t="shared" si="189"/>
        <v/>
      </c>
      <c r="DC34" s="44" t="str">
        <f t="shared" si="189"/>
        <v/>
      </c>
      <c r="DD34" s="44" t="str">
        <f t="shared" si="189"/>
        <v/>
      </c>
      <c r="DE34" s="44" t="str">
        <f t="shared" si="189"/>
        <v/>
      </c>
      <c r="DF34" s="44" t="str">
        <f t="shared" si="189"/>
        <v/>
      </c>
      <c r="DG34" s="44" t="str">
        <f t="shared" si="189"/>
        <v/>
      </c>
      <c r="DH34" s="44" t="str">
        <f t="shared" si="189"/>
        <v/>
      </c>
      <c r="DI34" s="44" t="str">
        <f t="shared" si="189"/>
        <v/>
      </c>
      <c r="DJ34" s="44" t="str">
        <f t="shared" si="189"/>
        <v/>
      </c>
      <c r="DK34" s="44" t="str">
        <f t="shared" si="189"/>
        <v/>
      </c>
      <c r="DL34" s="44" t="str">
        <f t="shared" si="189"/>
        <v/>
      </c>
      <c r="DM34" s="44" t="str">
        <f t="shared" si="189"/>
        <v/>
      </c>
      <c r="DN34" s="44" t="str">
        <f t="shared" si="189"/>
        <v/>
      </c>
      <c r="DO34" s="44" t="str">
        <f t="shared" si="189"/>
        <v/>
      </c>
      <c r="DP34" s="44" t="str">
        <f t="shared" si="189"/>
        <v/>
      </c>
      <c r="DQ34" s="44" t="str">
        <f t="shared" si="189"/>
        <v/>
      </c>
      <c r="DR34" s="44" t="str">
        <f t="shared" si="189"/>
        <v/>
      </c>
      <c r="DS34" s="44" t="str">
        <f t="shared" si="189"/>
        <v/>
      </c>
      <c r="DT34" s="44" t="str">
        <f t="shared" si="189"/>
        <v/>
      </c>
      <c r="DU34" s="44" t="str">
        <f t="shared" si="189"/>
        <v/>
      </c>
      <c r="DV34" s="44" t="str">
        <f t="shared" si="189"/>
        <v/>
      </c>
      <c r="DW34" s="44" t="str">
        <f t="shared" si="189"/>
        <v/>
      </c>
      <c r="DX34" s="44" t="str">
        <f t="shared" si="189"/>
        <v/>
      </c>
      <c r="DY34" s="44" t="str">
        <f t="shared" si="189"/>
        <v/>
      </c>
      <c r="DZ34" s="44" t="str">
        <f t="shared" si="189"/>
        <v/>
      </c>
      <c r="EA34" s="44" t="str">
        <f t="shared" si="189"/>
        <v/>
      </c>
      <c r="EB34" s="44" t="str">
        <f t="shared" si="189"/>
        <v/>
      </c>
      <c r="EC34" s="44" t="str">
        <f t="shared" si="189"/>
        <v/>
      </c>
      <c r="ED34" s="44" t="str">
        <f t="shared" ref="ED34:GE34" si="190">IF(COUNTA(ED4:ED33)&gt;2,"Y","")</f>
        <v/>
      </c>
      <c r="EE34" s="44" t="str">
        <f t="shared" si="190"/>
        <v/>
      </c>
      <c r="EF34" s="44" t="str">
        <f t="shared" si="190"/>
        <v/>
      </c>
      <c r="EG34" s="44" t="str">
        <f t="shared" si="190"/>
        <v/>
      </c>
      <c r="EH34" s="44" t="str">
        <f t="shared" si="190"/>
        <v/>
      </c>
      <c r="EI34" s="44" t="str">
        <f t="shared" si="190"/>
        <v/>
      </c>
      <c r="EJ34" s="44" t="str">
        <f t="shared" si="190"/>
        <v/>
      </c>
      <c r="EK34" s="44" t="str">
        <f t="shared" si="190"/>
        <v/>
      </c>
      <c r="EL34" s="44" t="str">
        <f t="shared" si="190"/>
        <v/>
      </c>
      <c r="EM34" s="44" t="str">
        <f t="shared" si="190"/>
        <v/>
      </c>
      <c r="EN34" s="44" t="str">
        <f t="shared" si="190"/>
        <v/>
      </c>
      <c r="EO34" s="44" t="str">
        <f t="shared" si="190"/>
        <v/>
      </c>
      <c r="EP34" s="44" t="str">
        <f t="shared" si="190"/>
        <v/>
      </c>
      <c r="EQ34" s="44" t="str">
        <f t="shared" si="190"/>
        <v/>
      </c>
      <c r="ER34" s="44" t="str">
        <f t="shared" si="190"/>
        <v/>
      </c>
      <c r="ES34" s="44" t="str">
        <f t="shared" si="190"/>
        <v/>
      </c>
      <c r="ET34" s="44" t="str">
        <f t="shared" si="190"/>
        <v/>
      </c>
      <c r="EU34" s="44" t="str">
        <f t="shared" si="190"/>
        <v/>
      </c>
      <c r="EV34" s="44" t="str">
        <f t="shared" si="190"/>
        <v/>
      </c>
      <c r="EW34" s="44" t="str">
        <f t="shared" si="190"/>
        <v/>
      </c>
      <c r="EX34" s="44" t="str">
        <f t="shared" si="190"/>
        <v/>
      </c>
      <c r="EY34" s="44" t="str">
        <f t="shared" si="190"/>
        <v/>
      </c>
      <c r="EZ34" s="44" t="str">
        <f t="shared" si="190"/>
        <v/>
      </c>
      <c r="FA34" s="44" t="str">
        <f t="shared" si="190"/>
        <v/>
      </c>
      <c r="FB34" s="44" t="str">
        <f t="shared" si="190"/>
        <v/>
      </c>
      <c r="FC34" s="44" t="str">
        <f t="shared" si="190"/>
        <v/>
      </c>
      <c r="FD34" s="44" t="str">
        <f t="shared" si="190"/>
        <v/>
      </c>
      <c r="FE34" s="44" t="str">
        <f t="shared" si="190"/>
        <v/>
      </c>
      <c r="FF34" s="44" t="str">
        <f t="shared" si="190"/>
        <v/>
      </c>
      <c r="FG34" s="44" t="str">
        <f t="shared" si="190"/>
        <v/>
      </c>
      <c r="FH34" s="44" t="str">
        <f t="shared" si="190"/>
        <v/>
      </c>
      <c r="FI34" s="44" t="str">
        <f t="shared" si="190"/>
        <v/>
      </c>
      <c r="FJ34" s="44" t="str">
        <f t="shared" si="190"/>
        <v/>
      </c>
      <c r="FK34" s="44" t="str">
        <f t="shared" si="190"/>
        <v/>
      </c>
      <c r="FL34" s="44" t="str">
        <f t="shared" si="190"/>
        <v/>
      </c>
      <c r="FM34" s="44" t="str">
        <f t="shared" si="190"/>
        <v/>
      </c>
      <c r="FN34" s="44" t="str">
        <f t="shared" si="190"/>
        <v/>
      </c>
      <c r="FO34" s="44" t="str">
        <f t="shared" si="190"/>
        <v/>
      </c>
      <c r="FP34" s="44" t="str">
        <f t="shared" si="190"/>
        <v/>
      </c>
      <c r="FQ34" s="44" t="str">
        <f t="shared" si="190"/>
        <v/>
      </c>
      <c r="FR34" s="44" t="str">
        <f t="shared" si="190"/>
        <v/>
      </c>
      <c r="FS34" s="44" t="str">
        <f t="shared" si="190"/>
        <v/>
      </c>
      <c r="FT34" s="44" t="str">
        <f t="shared" si="190"/>
        <v/>
      </c>
      <c r="FU34" s="44" t="str">
        <f t="shared" si="190"/>
        <v/>
      </c>
      <c r="FV34" s="44" t="str">
        <f t="shared" si="190"/>
        <v/>
      </c>
      <c r="FW34" s="44" t="str">
        <f t="shared" si="190"/>
        <v/>
      </c>
      <c r="FX34" s="44" t="str">
        <f t="shared" si="190"/>
        <v/>
      </c>
      <c r="FY34" s="44" t="str">
        <f t="shared" si="190"/>
        <v/>
      </c>
      <c r="FZ34" s="44" t="str">
        <f t="shared" si="190"/>
        <v/>
      </c>
      <c r="GA34" s="44" t="str">
        <f t="shared" si="190"/>
        <v/>
      </c>
      <c r="GB34" s="44" t="str">
        <f t="shared" si="190"/>
        <v/>
      </c>
      <c r="GC34" s="44" t="str">
        <f t="shared" si="190"/>
        <v/>
      </c>
      <c r="GD34" s="44" t="str">
        <f t="shared" si="190"/>
        <v/>
      </c>
      <c r="GE34" s="45" t="str">
        <f t="shared" si="190"/>
        <v/>
      </c>
    </row>
    <row r="35" spans="1:192" ht="17.45" customHeight="1" thickBot="1"/>
    <row r="36" spans="1:192" s="24" customFormat="1" ht="17.45" customHeight="1">
      <c r="A36" s="82" t="str">
        <f>A1</f>
        <v>DRIVERS</v>
      </c>
      <c r="B36" s="84" t="s">
        <v>2</v>
      </c>
      <c r="C36" s="84" t="s">
        <v>3</v>
      </c>
      <c r="D36" s="87" t="s">
        <v>4</v>
      </c>
      <c r="E36" s="79">
        <f>E38</f>
        <v>41897</v>
      </c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79">
        <f>U38</f>
        <v>41913</v>
      </c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1"/>
      <c r="AZ36" s="79">
        <f>AZ38</f>
        <v>41944</v>
      </c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1"/>
      <c r="CD36" s="79">
        <f>CD38</f>
        <v>41974</v>
      </c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1"/>
      <c r="DI36" s="79">
        <f>DI38</f>
        <v>42005</v>
      </c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1"/>
      <c r="EN36" s="79">
        <f>EN38</f>
        <v>42036</v>
      </c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1"/>
      <c r="FP36" s="79">
        <f>FP38</f>
        <v>42064</v>
      </c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1"/>
      <c r="GD36" s="23"/>
      <c r="GE36" s="23"/>
      <c r="GF36" s="23"/>
      <c r="GG36" s="23"/>
      <c r="GH36" s="23"/>
      <c r="GI36" s="23"/>
      <c r="GJ36" s="23"/>
    </row>
    <row r="37" spans="1:192" s="24" customFormat="1" ht="17.45" customHeight="1">
      <c r="A37" s="83"/>
      <c r="B37" s="85"/>
      <c r="C37" s="85"/>
      <c r="D37" s="88"/>
      <c r="E37" s="25">
        <f>E38</f>
        <v>41897</v>
      </c>
      <c r="F37" s="26">
        <f t="shared" ref="F37" si="191">F38</f>
        <v>41898</v>
      </c>
      <c r="G37" s="26">
        <f t="shared" ref="G37" si="192">G38</f>
        <v>41899</v>
      </c>
      <c r="H37" s="26">
        <f t="shared" ref="H37" si="193">H38</f>
        <v>41900</v>
      </c>
      <c r="I37" s="26">
        <f t="shared" ref="I37" si="194">I38</f>
        <v>41901</v>
      </c>
      <c r="J37" s="26">
        <f t="shared" ref="J37" si="195">J38</f>
        <v>41902</v>
      </c>
      <c r="K37" s="26">
        <f t="shared" ref="K37" si="196">K38</f>
        <v>41903</v>
      </c>
      <c r="L37" s="26">
        <f t="shared" ref="L37" si="197">L38</f>
        <v>41904</v>
      </c>
      <c r="M37" s="26">
        <f t="shared" ref="M37" si="198">M38</f>
        <v>41905</v>
      </c>
      <c r="N37" s="26">
        <f t="shared" ref="N37" si="199">N38</f>
        <v>41906</v>
      </c>
      <c r="O37" s="26">
        <f t="shared" ref="O37" si="200">O38</f>
        <v>41907</v>
      </c>
      <c r="P37" s="26">
        <f t="shared" ref="P37" si="201">P38</f>
        <v>41908</v>
      </c>
      <c r="Q37" s="26">
        <f t="shared" ref="Q37" si="202">Q38</f>
        <v>41909</v>
      </c>
      <c r="R37" s="26">
        <f t="shared" ref="R37" si="203">R38</f>
        <v>41910</v>
      </c>
      <c r="S37" s="26">
        <f t="shared" ref="S37" si="204">S38</f>
        <v>41911</v>
      </c>
      <c r="T37" s="47">
        <f t="shared" ref="T37" si="205">T38</f>
        <v>41912</v>
      </c>
      <c r="U37" s="25">
        <f t="shared" ref="U37" si="206">U38</f>
        <v>41913</v>
      </c>
      <c r="V37" s="26">
        <f t="shared" ref="V37" si="207">V38</f>
        <v>41914</v>
      </c>
      <c r="W37" s="26">
        <f t="shared" ref="W37" si="208">W38</f>
        <v>41915</v>
      </c>
      <c r="X37" s="26">
        <f t="shared" ref="X37" si="209">X38</f>
        <v>41916</v>
      </c>
      <c r="Y37" s="26">
        <f t="shared" ref="Y37" si="210">Y38</f>
        <v>41917</v>
      </c>
      <c r="Z37" s="26">
        <f t="shared" ref="Z37" si="211">Z38</f>
        <v>41918</v>
      </c>
      <c r="AA37" s="26">
        <f t="shared" ref="AA37" si="212">AA38</f>
        <v>41919</v>
      </c>
      <c r="AB37" s="26">
        <f t="shared" ref="AB37" si="213">AB38</f>
        <v>41920</v>
      </c>
      <c r="AC37" s="26">
        <f t="shared" ref="AC37" si="214">AC38</f>
        <v>41921</v>
      </c>
      <c r="AD37" s="26">
        <f t="shared" ref="AD37" si="215">AD38</f>
        <v>41922</v>
      </c>
      <c r="AE37" s="26">
        <f t="shared" ref="AE37" si="216">AE38</f>
        <v>41923</v>
      </c>
      <c r="AF37" s="26">
        <f t="shared" ref="AF37" si="217">AF38</f>
        <v>41924</v>
      </c>
      <c r="AG37" s="26">
        <f t="shared" ref="AG37" si="218">AG38</f>
        <v>41925</v>
      </c>
      <c r="AH37" s="26">
        <f t="shared" ref="AH37" si="219">AH38</f>
        <v>41926</v>
      </c>
      <c r="AI37" s="26">
        <f t="shared" ref="AI37" si="220">AI38</f>
        <v>41927</v>
      </c>
      <c r="AJ37" s="26">
        <f t="shared" ref="AJ37" si="221">AJ38</f>
        <v>41928</v>
      </c>
      <c r="AK37" s="26">
        <f t="shared" ref="AK37" si="222">AK38</f>
        <v>41929</v>
      </c>
      <c r="AL37" s="26">
        <f t="shared" ref="AL37" si="223">AL38</f>
        <v>41930</v>
      </c>
      <c r="AM37" s="26">
        <f t="shared" ref="AM37" si="224">AM38</f>
        <v>41931</v>
      </c>
      <c r="AN37" s="26">
        <f t="shared" ref="AN37" si="225">AN38</f>
        <v>41932</v>
      </c>
      <c r="AO37" s="26">
        <f t="shared" ref="AO37" si="226">AO38</f>
        <v>41933</v>
      </c>
      <c r="AP37" s="26">
        <f t="shared" ref="AP37" si="227">AP38</f>
        <v>41934</v>
      </c>
      <c r="AQ37" s="26">
        <f t="shared" ref="AQ37" si="228">AQ38</f>
        <v>41935</v>
      </c>
      <c r="AR37" s="26">
        <f t="shared" ref="AR37" si="229">AR38</f>
        <v>41936</v>
      </c>
      <c r="AS37" s="26">
        <f t="shared" ref="AS37" si="230">AS38</f>
        <v>41937</v>
      </c>
      <c r="AT37" s="26">
        <f t="shared" ref="AT37" si="231">AT38</f>
        <v>41938</v>
      </c>
      <c r="AU37" s="26">
        <f t="shared" ref="AU37" si="232">AU38</f>
        <v>41939</v>
      </c>
      <c r="AV37" s="26">
        <f t="shared" ref="AV37" si="233">AV38</f>
        <v>41940</v>
      </c>
      <c r="AW37" s="26">
        <f t="shared" ref="AW37" si="234">AW38</f>
        <v>41941</v>
      </c>
      <c r="AX37" s="26">
        <f t="shared" ref="AX37" si="235">AX38</f>
        <v>41942</v>
      </c>
      <c r="AY37" s="48">
        <f t="shared" ref="AY37" si="236">AY38</f>
        <v>41943</v>
      </c>
      <c r="AZ37" s="25">
        <f t="shared" ref="AZ37" si="237">AZ38</f>
        <v>41944</v>
      </c>
      <c r="BA37" s="26">
        <f t="shared" ref="BA37" si="238">BA38</f>
        <v>41945</v>
      </c>
      <c r="BB37" s="26">
        <f t="shared" ref="BB37" si="239">BB38</f>
        <v>41946</v>
      </c>
      <c r="BC37" s="26">
        <f t="shared" ref="BC37" si="240">BC38</f>
        <v>41947</v>
      </c>
      <c r="BD37" s="26">
        <f t="shared" ref="BD37" si="241">BD38</f>
        <v>41948</v>
      </c>
      <c r="BE37" s="26">
        <f t="shared" ref="BE37" si="242">BE38</f>
        <v>41949</v>
      </c>
      <c r="BF37" s="26">
        <f t="shared" ref="BF37" si="243">BF38</f>
        <v>41950</v>
      </c>
      <c r="BG37" s="26">
        <f t="shared" ref="BG37" si="244">BG38</f>
        <v>41951</v>
      </c>
      <c r="BH37" s="26">
        <f t="shared" ref="BH37" si="245">BH38</f>
        <v>41952</v>
      </c>
      <c r="BI37" s="26">
        <f t="shared" ref="BI37" si="246">BI38</f>
        <v>41953</v>
      </c>
      <c r="BJ37" s="26">
        <f t="shared" ref="BJ37" si="247">BJ38</f>
        <v>41954</v>
      </c>
      <c r="BK37" s="26">
        <f t="shared" ref="BK37" si="248">BK38</f>
        <v>41955</v>
      </c>
      <c r="BL37" s="26">
        <f t="shared" ref="BL37" si="249">BL38</f>
        <v>41956</v>
      </c>
      <c r="BM37" s="26">
        <f t="shared" ref="BM37" si="250">BM38</f>
        <v>41957</v>
      </c>
      <c r="BN37" s="26">
        <f t="shared" ref="BN37" si="251">BN38</f>
        <v>41958</v>
      </c>
      <c r="BO37" s="26">
        <f t="shared" ref="BO37" si="252">BO38</f>
        <v>41959</v>
      </c>
      <c r="BP37" s="26">
        <f t="shared" ref="BP37" si="253">BP38</f>
        <v>41960</v>
      </c>
      <c r="BQ37" s="26">
        <f t="shared" ref="BQ37" si="254">BQ38</f>
        <v>41961</v>
      </c>
      <c r="BR37" s="26">
        <f t="shared" ref="BR37" si="255">BR38</f>
        <v>41962</v>
      </c>
      <c r="BS37" s="26">
        <f t="shared" ref="BS37" si="256">BS38</f>
        <v>41963</v>
      </c>
      <c r="BT37" s="26">
        <f t="shared" ref="BT37" si="257">BT38</f>
        <v>41964</v>
      </c>
      <c r="BU37" s="26">
        <f t="shared" ref="BU37" si="258">BU38</f>
        <v>41965</v>
      </c>
      <c r="BV37" s="26">
        <f t="shared" ref="BV37" si="259">BV38</f>
        <v>41966</v>
      </c>
      <c r="BW37" s="26">
        <f t="shared" ref="BW37" si="260">BW38</f>
        <v>41967</v>
      </c>
      <c r="BX37" s="26">
        <f t="shared" ref="BX37" si="261">BX38</f>
        <v>41968</v>
      </c>
      <c r="BY37" s="26">
        <f t="shared" ref="BY37" si="262">BY38</f>
        <v>41969</v>
      </c>
      <c r="BZ37" s="26">
        <f t="shared" ref="BZ37" si="263">BZ38</f>
        <v>41970</v>
      </c>
      <c r="CA37" s="26">
        <f t="shared" ref="CA37" si="264">CA38</f>
        <v>41971</v>
      </c>
      <c r="CB37" s="26">
        <f t="shared" ref="CB37" si="265">CB38</f>
        <v>41972</v>
      </c>
      <c r="CC37" s="27">
        <f t="shared" ref="CC37" si="266">CC38</f>
        <v>41973</v>
      </c>
      <c r="CD37" s="25">
        <f t="shared" ref="CD37" si="267">CD38</f>
        <v>41974</v>
      </c>
      <c r="CE37" s="26">
        <f t="shared" ref="CE37" si="268">CE38</f>
        <v>41975</v>
      </c>
      <c r="CF37" s="26">
        <f t="shared" ref="CF37" si="269">CF38</f>
        <v>41976</v>
      </c>
      <c r="CG37" s="26">
        <f t="shared" ref="CG37" si="270">CG38</f>
        <v>41977</v>
      </c>
      <c r="CH37" s="26">
        <f t="shared" ref="CH37" si="271">CH38</f>
        <v>41978</v>
      </c>
      <c r="CI37" s="26">
        <f t="shared" ref="CI37" si="272">CI38</f>
        <v>41979</v>
      </c>
      <c r="CJ37" s="26">
        <f t="shared" ref="CJ37" si="273">CJ38</f>
        <v>41980</v>
      </c>
      <c r="CK37" s="26">
        <f t="shared" ref="CK37" si="274">CK38</f>
        <v>41981</v>
      </c>
      <c r="CL37" s="26">
        <f t="shared" ref="CL37" si="275">CL38</f>
        <v>41982</v>
      </c>
      <c r="CM37" s="26">
        <f t="shared" ref="CM37" si="276">CM38</f>
        <v>41983</v>
      </c>
      <c r="CN37" s="26">
        <f t="shared" ref="CN37" si="277">CN38</f>
        <v>41984</v>
      </c>
      <c r="CO37" s="26">
        <f t="shared" ref="CO37" si="278">CO38</f>
        <v>41985</v>
      </c>
      <c r="CP37" s="26">
        <f t="shared" ref="CP37" si="279">CP38</f>
        <v>41986</v>
      </c>
      <c r="CQ37" s="26">
        <f t="shared" ref="CQ37" si="280">CQ38</f>
        <v>41987</v>
      </c>
      <c r="CR37" s="26">
        <f t="shared" ref="CR37" si="281">CR38</f>
        <v>41988</v>
      </c>
      <c r="CS37" s="26">
        <f t="shared" ref="CS37" si="282">CS38</f>
        <v>41989</v>
      </c>
      <c r="CT37" s="26">
        <f t="shared" ref="CT37" si="283">CT38</f>
        <v>41990</v>
      </c>
      <c r="CU37" s="26">
        <f t="shared" ref="CU37" si="284">CU38</f>
        <v>41991</v>
      </c>
      <c r="CV37" s="26">
        <f t="shared" ref="CV37" si="285">CV38</f>
        <v>41992</v>
      </c>
      <c r="CW37" s="26">
        <f t="shared" ref="CW37" si="286">CW38</f>
        <v>41993</v>
      </c>
      <c r="CX37" s="26">
        <f t="shared" ref="CX37" si="287">CX38</f>
        <v>41994</v>
      </c>
      <c r="CY37" s="26">
        <f t="shared" ref="CY37" si="288">CY38</f>
        <v>41995</v>
      </c>
      <c r="CZ37" s="26">
        <f t="shared" ref="CZ37" si="289">CZ38</f>
        <v>41996</v>
      </c>
      <c r="DA37" s="26">
        <f t="shared" ref="DA37" si="290">DA38</f>
        <v>41997</v>
      </c>
      <c r="DB37" s="26">
        <f t="shared" ref="DB37" si="291">DB38</f>
        <v>41998</v>
      </c>
      <c r="DC37" s="26">
        <f t="shared" ref="DC37" si="292">DC38</f>
        <v>41999</v>
      </c>
      <c r="DD37" s="26">
        <f t="shared" ref="DD37" si="293">DD38</f>
        <v>42000</v>
      </c>
      <c r="DE37" s="26">
        <f t="shared" ref="DE37" si="294">DE38</f>
        <v>42001</v>
      </c>
      <c r="DF37" s="26">
        <f t="shared" ref="DF37" si="295">DF38</f>
        <v>42002</v>
      </c>
      <c r="DG37" s="26">
        <f t="shared" ref="DG37" si="296">DG38</f>
        <v>42003</v>
      </c>
      <c r="DH37" s="27">
        <f t="shared" ref="DH37" si="297">DH38</f>
        <v>42004</v>
      </c>
      <c r="DI37" s="25">
        <f t="shared" ref="DI37" si="298">DI38</f>
        <v>42005</v>
      </c>
      <c r="DJ37" s="26">
        <f t="shared" ref="DJ37" si="299">DJ38</f>
        <v>42006</v>
      </c>
      <c r="DK37" s="26">
        <f t="shared" ref="DK37" si="300">DK38</f>
        <v>42007</v>
      </c>
      <c r="DL37" s="26">
        <f t="shared" ref="DL37" si="301">DL38</f>
        <v>42008</v>
      </c>
      <c r="DM37" s="26">
        <f t="shared" ref="DM37" si="302">DM38</f>
        <v>42009</v>
      </c>
      <c r="DN37" s="26">
        <f t="shared" ref="DN37" si="303">DN38</f>
        <v>42010</v>
      </c>
      <c r="DO37" s="26">
        <f t="shared" ref="DO37" si="304">DO38</f>
        <v>42011</v>
      </c>
      <c r="DP37" s="26">
        <f t="shared" ref="DP37" si="305">DP38</f>
        <v>42012</v>
      </c>
      <c r="DQ37" s="26">
        <f t="shared" ref="DQ37" si="306">DQ38</f>
        <v>42013</v>
      </c>
      <c r="DR37" s="26">
        <f t="shared" ref="DR37" si="307">DR38</f>
        <v>42014</v>
      </c>
      <c r="DS37" s="26">
        <f t="shared" ref="DS37" si="308">DS38</f>
        <v>42015</v>
      </c>
      <c r="DT37" s="26">
        <f t="shared" ref="DT37" si="309">DT38</f>
        <v>42016</v>
      </c>
      <c r="DU37" s="26">
        <f t="shared" ref="DU37" si="310">DU38</f>
        <v>42017</v>
      </c>
      <c r="DV37" s="26">
        <f t="shared" ref="DV37" si="311">DV38</f>
        <v>42018</v>
      </c>
      <c r="DW37" s="26">
        <f t="shared" ref="DW37" si="312">DW38</f>
        <v>42019</v>
      </c>
      <c r="DX37" s="26">
        <f t="shared" ref="DX37" si="313">DX38</f>
        <v>42020</v>
      </c>
      <c r="DY37" s="26">
        <f t="shared" ref="DY37" si="314">DY38</f>
        <v>42021</v>
      </c>
      <c r="DZ37" s="26">
        <f t="shared" ref="DZ37" si="315">DZ38</f>
        <v>42022</v>
      </c>
      <c r="EA37" s="26">
        <f t="shared" ref="EA37" si="316">EA38</f>
        <v>42023</v>
      </c>
      <c r="EB37" s="26">
        <f t="shared" ref="EB37" si="317">EB38</f>
        <v>42024</v>
      </c>
      <c r="EC37" s="26">
        <f t="shared" ref="EC37" si="318">EC38</f>
        <v>42025</v>
      </c>
      <c r="ED37" s="26">
        <f t="shared" ref="ED37" si="319">ED38</f>
        <v>42026</v>
      </c>
      <c r="EE37" s="26">
        <f t="shared" ref="EE37" si="320">EE38</f>
        <v>42027</v>
      </c>
      <c r="EF37" s="26">
        <f t="shared" ref="EF37" si="321">EF38</f>
        <v>42028</v>
      </c>
      <c r="EG37" s="26">
        <f t="shared" ref="EG37" si="322">EG38</f>
        <v>42029</v>
      </c>
      <c r="EH37" s="26">
        <f t="shared" ref="EH37" si="323">EH38</f>
        <v>42030</v>
      </c>
      <c r="EI37" s="26">
        <f t="shared" ref="EI37" si="324">EI38</f>
        <v>42031</v>
      </c>
      <c r="EJ37" s="26">
        <f t="shared" ref="EJ37" si="325">EJ38</f>
        <v>42032</v>
      </c>
      <c r="EK37" s="26">
        <f t="shared" ref="EK37" si="326">EK38</f>
        <v>42033</v>
      </c>
      <c r="EL37" s="26">
        <f t="shared" ref="EL37" si="327">EL38</f>
        <v>42034</v>
      </c>
      <c r="EM37" s="27">
        <f t="shared" ref="EM37" si="328">EM38</f>
        <v>42035</v>
      </c>
      <c r="EN37" s="25">
        <f t="shared" ref="EN37" si="329">EN38</f>
        <v>42036</v>
      </c>
      <c r="EO37" s="26">
        <f t="shared" ref="EO37" si="330">EO38</f>
        <v>42037</v>
      </c>
      <c r="EP37" s="26">
        <f t="shared" ref="EP37" si="331">EP38</f>
        <v>42038</v>
      </c>
      <c r="EQ37" s="26">
        <f t="shared" ref="EQ37" si="332">EQ38</f>
        <v>42039</v>
      </c>
      <c r="ER37" s="26">
        <f t="shared" ref="ER37" si="333">ER38</f>
        <v>42040</v>
      </c>
      <c r="ES37" s="26">
        <f t="shared" ref="ES37" si="334">ES38</f>
        <v>42041</v>
      </c>
      <c r="ET37" s="26">
        <f t="shared" ref="ET37" si="335">ET38</f>
        <v>42042</v>
      </c>
      <c r="EU37" s="26">
        <f t="shared" ref="EU37" si="336">EU38</f>
        <v>42043</v>
      </c>
      <c r="EV37" s="26">
        <f t="shared" ref="EV37" si="337">EV38</f>
        <v>42044</v>
      </c>
      <c r="EW37" s="26">
        <f t="shared" ref="EW37" si="338">EW38</f>
        <v>42045</v>
      </c>
      <c r="EX37" s="26">
        <f t="shared" ref="EX37" si="339">EX38</f>
        <v>42046</v>
      </c>
      <c r="EY37" s="26">
        <f t="shared" ref="EY37" si="340">EY38</f>
        <v>42047</v>
      </c>
      <c r="EZ37" s="26">
        <f t="shared" ref="EZ37" si="341">EZ38</f>
        <v>42048</v>
      </c>
      <c r="FA37" s="26">
        <f t="shared" ref="FA37" si="342">FA38</f>
        <v>42049</v>
      </c>
      <c r="FB37" s="26">
        <f t="shared" ref="FB37" si="343">FB38</f>
        <v>42050</v>
      </c>
      <c r="FC37" s="26">
        <f t="shared" ref="FC37" si="344">FC38</f>
        <v>42051</v>
      </c>
      <c r="FD37" s="26">
        <f t="shared" ref="FD37" si="345">FD38</f>
        <v>42052</v>
      </c>
      <c r="FE37" s="26">
        <f t="shared" ref="FE37" si="346">FE38</f>
        <v>42053</v>
      </c>
      <c r="FF37" s="26">
        <f t="shared" ref="FF37" si="347">FF38</f>
        <v>42054</v>
      </c>
      <c r="FG37" s="26">
        <f t="shared" ref="FG37" si="348">FG38</f>
        <v>42055</v>
      </c>
      <c r="FH37" s="26">
        <f t="shared" ref="FH37" si="349">FH38</f>
        <v>42056</v>
      </c>
      <c r="FI37" s="26">
        <f t="shared" ref="FI37" si="350">FI38</f>
        <v>42057</v>
      </c>
      <c r="FJ37" s="26">
        <f t="shared" ref="FJ37" si="351">FJ38</f>
        <v>42058</v>
      </c>
      <c r="FK37" s="26">
        <f t="shared" ref="FK37" si="352">FK38</f>
        <v>42059</v>
      </c>
      <c r="FL37" s="26">
        <f t="shared" ref="FL37" si="353">FL38</f>
        <v>42060</v>
      </c>
      <c r="FM37" s="26">
        <f t="shared" ref="FM37" si="354">FM38</f>
        <v>42061</v>
      </c>
      <c r="FN37" s="26">
        <f t="shared" ref="FN37" si="355">FN38</f>
        <v>42062</v>
      </c>
      <c r="FO37" s="27">
        <f t="shared" ref="FO37" si="356">FO38</f>
        <v>42063</v>
      </c>
      <c r="FP37" s="25">
        <f t="shared" ref="FP37" si="357">FP38</f>
        <v>42064</v>
      </c>
      <c r="FQ37" s="26">
        <f t="shared" ref="FQ37" si="358">FQ38</f>
        <v>42065</v>
      </c>
      <c r="FR37" s="26">
        <f t="shared" ref="FR37" si="359">FR38</f>
        <v>42066</v>
      </c>
      <c r="FS37" s="26">
        <f t="shared" ref="FS37" si="360">FS38</f>
        <v>42067</v>
      </c>
      <c r="FT37" s="26">
        <f t="shared" ref="FT37" si="361">FT38</f>
        <v>42068</v>
      </c>
      <c r="FU37" s="26">
        <f t="shared" ref="FU37" si="362">FU38</f>
        <v>42069</v>
      </c>
      <c r="FV37" s="26">
        <f t="shared" ref="FV37" si="363">FV38</f>
        <v>42070</v>
      </c>
      <c r="FW37" s="26">
        <f t="shared" ref="FW37" si="364">FW38</f>
        <v>42071</v>
      </c>
      <c r="FX37" s="26">
        <f t="shared" ref="FX37" si="365">FX38</f>
        <v>42072</v>
      </c>
      <c r="FY37" s="26">
        <f t="shared" ref="FY37" si="366">FY38</f>
        <v>42073</v>
      </c>
      <c r="FZ37" s="26">
        <f t="shared" ref="FZ37" si="367">FZ38</f>
        <v>42074</v>
      </c>
      <c r="GA37" s="26">
        <f t="shared" ref="GA37" si="368">GA38</f>
        <v>42075</v>
      </c>
      <c r="GB37" s="26">
        <f t="shared" ref="GB37" si="369">GB38</f>
        <v>42076</v>
      </c>
      <c r="GC37" s="27">
        <f t="shared" ref="GC37" si="370">GC38</f>
        <v>42077</v>
      </c>
      <c r="GD37" s="28"/>
      <c r="GE37" s="28"/>
      <c r="GF37" s="28"/>
      <c r="GG37" s="28"/>
      <c r="GH37" s="28"/>
      <c r="GI37" s="28"/>
      <c r="GJ37" s="28"/>
    </row>
    <row r="38" spans="1:192" s="24" customFormat="1" ht="17.45" customHeight="1" thickBot="1">
      <c r="A38" s="29" t="s">
        <v>1</v>
      </c>
      <c r="B38" s="86"/>
      <c r="C38" s="86"/>
      <c r="D38" s="89"/>
      <c r="E38" s="30">
        <f>GE3+1</f>
        <v>41897</v>
      </c>
      <c r="F38" s="31">
        <f>E38+1</f>
        <v>41898</v>
      </c>
      <c r="G38" s="31">
        <f t="shared" ref="G38:BR38" si="371">F38+1</f>
        <v>41899</v>
      </c>
      <c r="H38" s="31">
        <f t="shared" si="371"/>
        <v>41900</v>
      </c>
      <c r="I38" s="31">
        <f t="shared" si="371"/>
        <v>41901</v>
      </c>
      <c r="J38" s="31">
        <f t="shared" si="371"/>
        <v>41902</v>
      </c>
      <c r="K38" s="31">
        <f t="shared" si="371"/>
        <v>41903</v>
      </c>
      <c r="L38" s="31">
        <f t="shared" si="371"/>
        <v>41904</v>
      </c>
      <c r="M38" s="31">
        <f t="shared" si="371"/>
        <v>41905</v>
      </c>
      <c r="N38" s="31">
        <f t="shared" si="371"/>
        <v>41906</v>
      </c>
      <c r="O38" s="31">
        <f t="shared" si="371"/>
        <v>41907</v>
      </c>
      <c r="P38" s="31">
        <f t="shared" si="371"/>
        <v>41908</v>
      </c>
      <c r="Q38" s="31">
        <f t="shared" si="371"/>
        <v>41909</v>
      </c>
      <c r="R38" s="31">
        <f t="shared" si="371"/>
        <v>41910</v>
      </c>
      <c r="S38" s="31">
        <f t="shared" si="371"/>
        <v>41911</v>
      </c>
      <c r="T38" s="49">
        <f t="shared" si="371"/>
        <v>41912</v>
      </c>
      <c r="U38" s="30">
        <f t="shared" si="371"/>
        <v>41913</v>
      </c>
      <c r="V38" s="31">
        <f t="shared" si="371"/>
        <v>41914</v>
      </c>
      <c r="W38" s="31">
        <f t="shared" si="371"/>
        <v>41915</v>
      </c>
      <c r="X38" s="31">
        <f t="shared" si="371"/>
        <v>41916</v>
      </c>
      <c r="Y38" s="31">
        <f t="shared" si="371"/>
        <v>41917</v>
      </c>
      <c r="Z38" s="31">
        <f t="shared" si="371"/>
        <v>41918</v>
      </c>
      <c r="AA38" s="31">
        <f t="shared" si="371"/>
        <v>41919</v>
      </c>
      <c r="AB38" s="31">
        <f t="shared" si="371"/>
        <v>41920</v>
      </c>
      <c r="AC38" s="31">
        <f t="shared" si="371"/>
        <v>41921</v>
      </c>
      <c r="AD38" s="31">
        <f t="shared" si="371"/>
        <v>41922</v>
      </c>
      <c r="AE38" s="31">
        <f t="shared" si="371"/>
        <v>41923</v>
      </c>
      <c r="AF38" s="31">
        <f t="shared" si="371"/>
        <v>41924</v>
      </c>
      <c r="AG38" s="31">
        <f t="shared" si="371"/>
        <v>41925</v>
      </c>
      <c r="AH38" s="31">
        <f t="shared" si="371"/>
        <v>41926</v>
      </c>
      <c r="AI38" s="31">
        <f t="shared" si="371"/>
        <v>41927</v>
      </c>
      <c r="AJ38" s="31">
        <f t="shared" si="371"/>
        <v>41928</v>
      </c>
      <c r="AK38" s="31">
        <f t="shared" si="371"/>
        <v>41929</v>
      </c>
      <c r="AL38" s="31">
        <f t="shared" si="371"/>
        <v>41930</v>
      </c>
      <c r="AM38" s="31">
        <f t="shared" si="371"/>
        <v>41931</v>
      </c>
      <c r="AN38" s="31">
        <f t="shared" si="371"/>
        <v>41932</v>
      </c>
      <c r="AO38" s="31">
        <f t="shared" si="371"/>
        <v>41933</v>
      </c>
      <c r="AP38" s="31">
        <f t="shared" si="371"/>
        <v>41934</v>
      </c>
      <c r="AQ38" s="31">
        <f t="shared" si="371"/>
        <v>41935</v>
      </c>
      <c r="AR38" s="31">
        <f t="shared" si="371"/>
        <v>41936</v>
      </c>
      <c r="AS38" s="31">
        <f t="shared" si="371"/>
        <v>41937</v>
      </c>
      <c r="AT38" s="31">
        <f t="shared" si="371"/>
        <v>41938</v>
      </c>
      <c r="AU38" s="31">
        <f t="shared" si="371"/>
        <v>41939</v>
      </c>
      <c r="AV38" s="31">
        <f t="shared" si="371"/>
        <v>41940</v>
      </c>
      <c r="AW38" s="31">
        <f t="shared" si="371"/>
        <v>41941</v>
      </c>
      <c r="AX38" s="31">
        <f t="shared" si="371"/>
        <v>41942</v>
      </c>
      <c r="AY38" s="50">
        <f t="shared" si="371"/>
        <v>41943</v>
      </c>
      <c r="AZ38" s="30">
        <f t="shared" si="371"/>
        <v>41944</v>
      </c>
      <c r="BA38" s="31">
        <f t="shared" si="371"/>
        <v>41945</v>
      </c>
      <c r="BB38" s="31">
        <f t="shared" si="371"/>
        <v>41946</v>
      </c>
      <c r="BC38" s="31">
        <f t="shared" si="371"/>
        <v>41947</v>
      </c>
      <c r="BD38" s="31">
        <f t="shared" si="371"/>
        <v>41948</v>
      </c>
      <c r="BE38" s="31">
        <f t="shared" si="371"/>
        <v>41949</v>
      </c>
      <c r="BF38" s="31">
        <f t="shared" si="371"/>
        <v>41950</v>
      </c>
      <c r="BG38" s="31">
        <f t="shared" si="371"/>
        <v>41951</v>
      </c>
      <c r="BH38" s="31">
        <f t="shared" si="371"/>
        <v>41952</v>
      </c>
      <c r="BI38" s="31">
        <f t="shared" si="371"/>
        <v>41953</v>
      </c>
      <c r="BJ38" s="31">
        <f t="shared" si="371"/>
        <v>41954</v>
      </c>
      <c r="BK38" s="31">
        <f t="shared" si="371"/>
        <v>41955</v>
      </c>
      <c r="BL38" s="31">
        <f t="shared" si="371"/>
        <v>41956</v>
      </c>
      <c r="BM38" s="31">
        <f t="shared" si="371"/>
        <v>41957</v>
      </c>
      <c r="BN38" s="31">
        <f t="shared" si="371"/>
        <v>41958</v>
      </c>
      <c r="BO38" s="31">
        <f t="shared" si="371"/>
        <v>41959</v>
      </c>
      <c r="BP38" s="31">
        <f t="shared" si="371"/>
        <v>41960</v>
      </c>
      <c r="BQ38" s="31">
        <f t="shared" si="371"/>
        <v>41961</v>
      </c>
      <c r="BR38" s="31">
        <f t="shared" si="371"/>
        <v>41962</v>
      </c>
      <c r="BS38" s="31">
        <f t="shared" ref="BS38:ED38" si="372">BR38+1</f>
        <v>41963</v>
      </c>
      <c r="BT38" s="31">
        <f t="shared" si="372"/>
        <v>41964</v>
      </c>
      <c r="BU38" s="31">
        <f t="shared" si="372"/>
        <v>41965</v>
      </c>
      <c r="BV38" s="31">
        <f t="shared" si="372"/>
        <v>41966</v>
      </c>
      <c r="BW38" s="31">
        <f t="shared" si="372"/>
        <v>41967</v>
      </c>
      <c r="BX38" s="31">
        <f t="shared" si="372"/>
        <v>41968</v>
      </c>
      <c r="BY38" s="31">
        <f t="shared" si="372"/>
        <v>41969</v>
      </c>
      <c r="BZ38" s="31">
        <f t="shared" si="372"/>
        <v>41970</v>
      </c>
      <c r="CA38" s="31">
        <f t="shared" si="372"/>
        <v>41971</v>
      </c>
      <c r="CB38" s="31">
        <f t="shared" si="372"/>
        <v>41972</v>
      </c>
      <c r="CC38" s="32">
        <f t="shared" si="372"/>
        <v>41973</v>
      </c>
      <c r="CD38" s="30">
        <f t="shared" si="372"/>
        <v>41974</v>
      </c>
      <c r="CE38" s="31">
        <f t="shared" si="372"/>
        <v>41975</v>
      </c>
      <c r="CF38" s="31">
        <f t="shared" si="372"/>
        <v>41976</v>
      </c>
      <c r="CG38" s="31">
        <f t="shared" si="372"/>
        <v>41977</v>
      </c>
      <c r="CH38" s="31">
        <f t="shared" si="372"/>
        <v>41978</v>
      </c>
      <c r="CI38" s="31">
        <f t="shared" si="372"/>
        <v>41979</v>
      </c>
      <c r="CJ38" s="31">
        <f t="shared" si="372"/>
        <v>41980</v>
      </c>
      <c r="CK38" s="31">
        <f t="shared" si="372"/>
        <v>41981</v>
      </c>
      <c r="CL38" s="31">
        <f t="shared" si="372"/>
        <v>41982</v>
      </c>
      <c r="CM38" s="31">
        <f t="shared" si="372"/>
        <v>41983</v>
      </c>
      <c r="CN38" s="31">
        <f t="shared" si="372"/>
        <v>41984</v>
      </c>
      <c r="CO38" s="31">
        <f t="shared" si="372"/>
        <v>41985</v>
      </c>
      <c r="CP38" s="31">
        <f t="shared" si="372"/>
        <v>41986</v>
      </c>
      <c r="CQ38" s="31">
        <f t="shared" si="372"/>
        <v>41987</v>
      </c>
      <c r="CR38" s="31">
        <f t="shared" si="372"/>
        <v>41988</v>
      </c>
      <c r="CS38" s="31">
        <f t="shared" si="372"/>
        <v>41989</v>
      </c>
      <c r="CT38" s="31">
        <f t="shared" si="372"/>
        <v>41990</v>
      </c>
      <c r="CU38" s="31">
        <f t="shared" si="372"/>
        <v>41991</v>
      </c>
      <c r="CV38" s="31">
        <f t="shared" si="372"/>
        <v>41992</v>
      </c>
      <c r="CW38" s="31">
        <f t="shared" si="372"/>
        <v>41993</v>
      </c>
      <c r="CX38" s="31">
        <f t="shared" si="372"/>
        <v>41994</v>
      </c>
      <c r="CY38" s="31">
        <f t="shared" si="372"/>
        <v>41995</v>
      </c>
      <c r="CZ38" s="31">
        <f t="shared" si="372"/>
        <v>41996</v>
      </c>
      <c r="DA38" s="31">
        <f t="shared" si="372"/>
        <v>41997</v>
      </c>
      <c r="DB38" s="31">
        <f t="shared" si="372"/>
        <v>41998</v>
      </c>
      <c r="DC38" s="31">
        <f t="shared" si="372"/>
        <v>41999</v>
      </c>
      <c r="DD38" s="31">
        <f t="shared" si="372"/>
        <v>42000</v>
      </c>
      <c r="DE38" s="31">
        <f t="shared" si="372"/>
        <v>42001</v>
      </c>
      <c r="DF38" s="31">
        <f t="shared" si="372"/>
        <v>42002</v>
      </c>
      <c r="DG38" s="31">
        <f t="shared" si="372"/>
        <v>42003</v>
      </c>
      <c r="DH38" s="32">
        <f t="shared" si="372"/>
        <v>42004</v>
      </c>
      <c r="DI38" s="30">
        <f t="shared" si="372"/>
        <v>42005</v>
      </c>
      <c r="DJ38" s="31">
        <f t="shared" si="372"/>
        <v>42006</v>
      </c>
      <c r="DK38" s="31">
        <f t="shared" si="372"/>
        <v>42007</v>
      </c>
      <c r="DL38" s="31">
        <f t="shared" si="372"/>
        <v>42008</v>
      </c>
      <c r="DM38" s="31">
        <f t="shared" si="372"/>
        <v>42009</v>
      </c>
      <c r="DN38" s="31">
        <f t="shared" si="372"/>
        <v>42010</v>
      </c>
      <c r="DO38" s="31">
        <f t="shared" si="372"/>
        <v>42011</v>
      </c>
      <c r="DP38" s="31">
        <f t="shared" si="372"/>
        <v>42012</v>
      </c>
      <c r="DQ38" s="31">
        <f t="shared" si="372"/>
        <v>42013</v>
      </c>
      <c r="DR38" s="31">
        <f t="shared" si="372"/>
        <v>42014</v>
      </c>
      <c r="DS38" s="31">
        <f t="shared" si="372"/>
        <v>42015</v>
      </c>
      <c r="DT38" s="31">
        <f t="shared" si="372"/>
        <v>42016</v>
      </c>
      <c r="DU38" s="31">
        <f t="shared" si="372"/>
        <v>42017</v>
      </c>
      <c r="DV38" s="31">
        <f t="shared" si="372"/>
        <v>42018</v>
      </c>
      <c r="DW38" s="31">
        <f t="shared" si="372"/>
        <v>42019</v>
      </c>
      <c r="DX38" s="31">
        <f t="shared" si="372"/>
        <v>42020</v>
      </c>
      <c r="DY38" s="31">
        <f t="shared" si="372"/>
        <v>42021</v>
      </c>
      <c r="DZ38" s="31">
        <f t="shared" si="372"/>
        <v>42022</v>
      </c>
      <c r="EA38" s="31">
        <f t="shared" si="372"/>
        <v>42023</v>
      </c>
      <c r="EB38" s="31">
        <f t="shared" si="372"/>
        <v>42024</v>
      </c>
      <c r="EC38" s="31">
        <f t="shared" si="372"/>
        <v>42025</v>
      </c>
      <c r="ED38" s="31">
        <f t="shared" si="372"/>
        <v>42026</v>
      </c>
      <c r="EE38" s="31">
        <f t="shared" ref="EE38:GC38" si="373">ED38+1</f>
        <v>42027</v>
      </c>
      <c r="EF38" s="31">
        <f t="shared" si="373"/>
        <v>42028</v>
      </c>
      <c r="EG38" s="31">
        <f t="shared" si="373"/>
        <v>42029</v>
      </c>
      <c r="EH38" s="31">
        <f t="shared" si="373"/>
        <v>42030</v>
      </c>
      <c r="EI38" s="31">
        <f t="shared" si="373"/>
        <v>42031</v>
      </c>
      <c r="EJ38" s="31">
        <f t="shared" si="373"/>
        <v>42032</v>
      </c>
      <c r="EK38" s="31">
        <f t="shared" si="373"/>
        <v>42033</v>
      </c>
      <c r="EL38" s="31">
        <f t="shared" si="373"/>
        <v>42034</v>
      </c>
      <c r="EM38" s="32">
        <f t="shared" si="373"/>
        <v>42035</v>
      </c>
      <c r="EN38" s="30">
        <f t="shared" si="373"/>
        <v>42036</v>
      </c>
      <c r="EO38" s="31">
        <f t="shared" si="373"/>
        <v>42037</v>
      </c>
      <c r="EP38" s="31">
        <f t="shared" si="373"/>
        <v>42038</v>
      </c>
      <c r="EQ38" s="31">
        <f t="shared" si="373"/>
        <v>42039</v>
      </c>
      <c r="ER38" s="31">
        <f t="shared" si="373"/>
        <v>42040</v>
      </c>
      <c r="ES38" s="31">
        <f t="shared" si="373"/>
        <v>42041</v>
      </c>
      <c r="ET38" s="31">
        <f t="shared" si="373"/>
        <v>42042</v>
      </c>
      <c r="EU38" s="31">
        <f t="shared" si="373"/>
        <v>42043</v>
      </c>
      <c r="EV38" s="31">
        <f t="shared" si="373"/>
        <v>42044</v>
      </c>
      <c r="EW38" s="31">
        <f t="shared" si="373"/>
        <v>42045</v>
      </c>
      <c r="EX38" s="31">
        <f t="shared" si="373"/>
        <v>42046</v>
      </c>
      <c r="EY38" s="31">
        <f t="shared" si="373"/>
        <v>42047</v>
      </c>
      <c r="EZ38" s="31">
        <f t="shared" si="373"/>
        <v>42048</v>
      </c>
      <c r="FA38" s="31">
        <f t="shared" si="373"/>
        <v>42049</v>
      </c>
      <c r="FB38" s="31">
        <f t="shared" si="373"/>
        <v>42050</v>
      </c>
      <c r="FC38" s="31">
        <f t="shared" si="373"/>
        <v>42051</v>
      </c>
      <c r="FD38" s="31">
        <f t="shared" si="373"/>
        <v>42052</v>
      </c>
      <c r="FE38" s="31">
        <f t="shared" si="373"/>
        <v>42053</v>
      </c>
      <c r="FF38" s="31">
        <f t="shared" si="373"/>
        <v>42054</v>
      </c>
      <c r="FG38" s="31">
        <f t="shared" si="373"/>
        <v>42055</v>
      </c>
      <c r="FH38" s="31">
        <f t="shared" si="373"/>
        <v>42056</v>
      </c>
      <c r="FI38" s="31">
        <f t="shared" si="373"/>
        <v>42057</v>
      </c>
      <c r="FJ38" s="31">
        <f t="shared" si="373"/>
        <v>42058</v>
      </c>
      <c r="FK38" s="31">
        <f t="shared" si="373"/>
        <v>42059</v>
      </c>
      <c r="FL38" s="31">
        <f t="shared" si="373"/>
        <v>42060</v>
      </c>
      <c r="FM38" s="31">
        <f t="shared" si="373"/>
        <v>42061</v>
      </c>
      <c r="FN38" s="31">
        <f t="shared" si="373"/>
        <v>42062</v>
      </c>
      <c r="FO38" s="32">
        <f t="shared" si="373"/>
        <v>42063</v>
      </c>
      <c r="FP38" s="30">
        <f t="shared" si="373"/>
        <v>42064</v>
      </c>
      <c r="FQ38" s="31">
        <f t="shared" si="373"/>
        <v>42065</v>
      </c>
      <c r="FR38" s="31">
        <f t="shared" si="373"/>
        <v>42066</v>
      </c>
      <c r="FS38" s="31">
        <f t="shared" si="373"/>
        <v>42067</v>
      </c>
      <c r="FT38" s="31">
        <f t="shared" si="373"/>
        <v>42068</v>
      </c>
      <c r="FU38" s="31">
        <f t="shared" si="373"/>
        <v>42069</v>
      </c>
      <c r="FV38" s="31">
        <f t="shared" si="373"/>
        <v>42070</v>
      </c>
      <c r="FW38" s="31">
        <f t="shared" si="373"/>
        <v>42071</v>
      </c>
      <c r="FX38" s="31">
        <f t="shared" si="373"/>
        <v>42072</v>
      </c>
      <c r="FY38" s="31">
        <f t="shared" si="373"/>
        <v>42073</v>
      </c>
      <c r="FZ38" s="31">
        <f t="shared" si="373"/>
        <v>42074</v>
      </c>
      <c r="GA38" s="31">
        <f t="shared" si="373"/>
        <v>42075</v>
      </c>
      <c r="GB38" s="31">
        <f t="shared" si="373"/>
        <v>42076</v>
      </c>
      <c r="GC38" s="32">
        <f t="shared" si="373"/>
        <v>42077</v>
      </c>
      <c r="GD38" s="33"/>
      <c r="GE38" s="33"/>
      <c r="GF38" s="33"/>
      <c r="GG38" s="33"/>
      <c r="GH38" s="33"/>
      <c r="GI38" s="33"/>
      <c r="GJ38" s="33"/>
    </row>
    <row r="39" spans="1:192" ht="17.45" customHeight="1">
      <c r="A39" s="34" t="str">
        <f>IF(A4="","",A4)</f>
        <v>Driver 1</v>
      </c>
      <c r="B39" s="35">
        <f>IF(B4="","",B4)</f>
        <v>100</v>
      </c>
      <c r="C39" s="35">
        <f t="shared" ref="C39:D39" si="374">IF(C4="","",C4)</f>
        <v>0</v>
      </c>
      <c r="D39" s="36">
        <f t="shared" si="374"/>
        <v>100</v>
      </c>
      <c r="E39" s="61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70"/>
      <c r="U39" s="61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71"/>
      <c r="AZ39" s="61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3"/>
      <c r="CD39" s="61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3"/>
      <c r="DI39" s="61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3"/>
      <c r="EN39" s="61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3"/>
      <c r="FP39" s="61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3"/>
      <c r="GD39" s="37"/>
      <c r="GE39" s="37"/>
    </row>
    <row r="40" spans="1:192" ht="17.45" customHeight="1">
      <c r="A40" s="38" t="str">
        <f>IF(A5="","",A5)</f>
        <v>Driver 2</v>
      </c>
      <c r="B40" s="39">
        <f>IF(B5="","",B5)</f>
        <v>100</v>
      </c>
      <c r="C40" s="39">
        <f>IF(C5="","",C5)</f>
        <v>13</v>
      </c>
      <c r="D40" s="40">
        <f>IF(D5="","",D5)</f>
        <v>87</v>
      </c>
      <c r="E40" s="64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72"/>
      <c r="U40" s="64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73"/>
      <c r="AZ40" s="64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6"/>
      <c r="CD40" s="64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6"/>
      <c r="DI40" s="64"/>
      <c r="DJ40" s="65"/>
      <c r="DK40" s="65"/>
      <c r="DL40" s="65"/>
      <c r="DM40" s="65"/>
      <c r="DN40" s="65"/>
      <c r="DO40" s="65"/>
      <c r="DP40" s="65"/>
      <c r="DQ40" s="65"/>
      <c r="DR40" s="65">
        <v>8</v>
      </c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6"/>
      <c r="EN40" s="64"/>
      <c r="EO40" s="65"/>
      <c r="EP40" s="65"/>
      <c r="EQ40" s="65"/>
      <c r="ER40" s="65"/>
      <c r="ES40" s="65"/>
      <c r="ET40" s="65"/>
      <c r="EU40" s="65"/>
      <c r="EV40" s="65"/>
      <c r="EW40" s="65"/>
      <c r="EX40" s="65"/>
      <c r="EY40" s="65"/>
      <c r="EZ40" s="65"/>
      <c r="FA40" s="65"/>
      <c r="FB40" s="65"/>
      <c r="FC40" s="65"/>
      <c r="FD40" s="65"/>
      <c r="FE40" s="65"/>
      <c r="FF40" s="65"/>
      <c r="FG40" s="65"/>
      <c r="FH40" s="65"/>
      <c r="FI40" s="65"/>
      <c r="FJ40" s="65"/>
      <c r="FK40" s="65"/>
      <c r="FL40" s="65"/>
      <c r="FM40" s="65"/>
      <c r="FN40" s="65"/>
      <c r="FO40" s="66"/>
      <c r="FP40" s="64"/>
      <c r="FQ40" s="65"/>
      <c r="FR40" s="65">
        <v>5</v>
      </c>
      <c r="FS40" s="65"/>
      <c r="FT40" s="65"/>
      <c r="FU40" s="65"/>
      <c r="FV40" s="65"/>
      <c r="FW40" s="65"/>
      <c r="FX40" s="65"/>
      <c r="FY40" s="65"/>
      <c r="FZ40" s="65"/>
      <c r="GA40" s="65"/>
      <c r="GB40" s="65"/>
      <c r="GC40" s="66"/>
      <c r="GD40" s="37"/>
      <c r="GE40" s="37"/>
    </row>
    <row r="41" spans="1:192" ht="17.45" customHeight="1">
      <c r="A41" s="38" t="str">
        <f t="shared" ref="A41:D68" si="375">IF(A6="","",A6)</f>
        <v>Driver 3</v>
      </c>
      <c r="B41" s="39">
        <f t="shared" si="375"/>
        <v>100</v>
      </c>
      <c r="C41" s="39">
        <f t="shared" si="375"/>
        <v>0</v>
      </c>
      <c r="D41" s="40">
        <f t="shared" si="375"/>
        <v>100</v>
      </c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72"/>
      <c r="U41" s="64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73"/>
      <c r="AZ41" s="64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6"/>
      <c r="CD41" s="64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6"/>
      <c r="DI41" s="64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6"/>
      <c r="EN41" s="64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6"/>
      <c r="FP41" s="64"/>
      <c r="FQ41" s="65"/>
      <c r="FR41" s="65"/>
      <c r="FS41" s="65"/>
      <c r="FT41" s="65"/>
      <c r="FU41" s="65"/>
      <c r="FV41" s="65"/>
      <c r="FW41" s="65"/>
      <c r="FX41" s="65"/>
      <c r="FY41" s="65"/>
      <c r="FZ41" s="65"/>
      <c r="GA41" s="65"/>
      <c r="GB41" s="65"/>
      <c r="GC41" s="66"/>
      <c r="GD41" s="37"/>
      <c r="GE41" s="37"/>
    </row>
    <row r="42" spans="1:192" ht="17.45" customHeight="1">
      <c r="A42" s="38" t="str">
        <f t="shared" si="375"/>
        <v>Driver 4</v>
      </c>
      <c r="B42" s="39">
        <f t="shared" si="375"/>
        <v>100</v>
      </c>
      <c r="C42" s="39">
        <f t="shared" si="375"/>
        <v>0</v>
      </c>
      <c r="D42" s="40">
        <f t="shared" si="375"/>
        <v>100</v>
      </c>
      <c r="E42" s="64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72"/>
      <c r="U42" s="64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73"/>
      <c r="AZ42" s="64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6"/>
      <c r="CD42" s="64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6"/>
      <c r="DI42" s="64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6"/>
      <c r="EN42" s="64"/>
      <c r="EO42" s="65"/>
      <c r="EP42" s="65"/>
      <c r="EQ42" s="65"/>
      <c r="ER42" s="65"/>
      <c r="ES42" s="65"/>
      <c r="ET42" s="65"/>
      <c r="EU42" s="65"/>
      <c r="EV42" s="65"/>
      <c r="EW42" s="65"/>
      <c r="EX42" s="65"/>
      <c r="EY42" s="65"/>
      <c r="EZ42" s="65"/>
      <c r="FA42" s="65"/>
      <c r="FB42" s="65"/>
      <c r="FC42" s="65"/>
      <c r="FD42" s="65"/>
      <c r="FE42" s="65"/>
      <c r="FF42" s="65"/>
      <c r="FG42" s="65"/>
      <c r="FH42" s="65"/>
      <c r="FI42" s="65"/>
      <c r="FJ42" s="65"/>
      <c r="FK42" s="65"/>
      <c r="FL42" s="65"/>
      <c r="FM42" s="65"/>
      <c r="FN42" s="65"/>
      <c r="FO42" s="66"/>
      <c r="FP42" s="64"/>
      <c r="FQ42" s="65"/>
      <c r="FR42" s="65"/>
      <c r="FS42" s="65"/>
      <c r="FT42" s="65"/>
      <c r="FU42" s="65"/>
      <c r="FV42" s="65"/>
      <c r="FW42" s="65"/>
      <c r="FX42" s="65"/>
      <c r="FY42" s="65"/>
      <c r="FZ42" s="65"/>
      <c r="GA42" s="65"/>
      <c r="GB42" s="65"/>
      <c r="GC42" s="66"/>
      <c r="GD42" s="37"/>
      <c r="GE42" s="37"/>
    </row>
    <row r="43" spans="1:192" ht="17.45" customHeight="1">
      <c r="A43" s="38" t="str">
        <f t="shared" si="375"/>
        <v>Driver 5</v>
      </c>
      <c r="B43" s="39">
        <f t="shared" si="375"/>
        <v>100</v>
      </c>
      <c r="C43" s="39">
        <f t="shared" si="375"/>
        <v>1</v>
      </c>
      <c r="D43" s="40">
        <f t="shared" si="375"/>
        <v>99</v>
      </c>
      <c r="E43" s="64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72"/>
      <c r="U43" s="64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73"/>
      <c r="AZ43" s="64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6"/>
      <c r="CD43" s="64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6"/>
      <c r="DI43" s="64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6"/>
      <c r="EN43" s="64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6"/>
      <c r="FP43" s="64"/>
      <c r="FQ43" s="65"/>
      <c r="FR43" s="65"/>
      <c r="FS43" s="65"/>
      <c r="FT43" s="65"/>
      <c r="FU43" s="65"/>
      <c r="FV43" s="65"/>
      <c r="FW43" s="65"/>
      <c r="FX43" s="65"/>
      <c r="FY43" s="65"/>
      <c r="FZ43" s="65"/>
      <c r="GA43" s="65"/>
      <c r="GB43" s="65"/>
      <c r="GC43" s="66"/>
      <c r="GD43" s="37"/>
      <c r="GE43" s="37"/>
    </row>
    <row r="44" spans="1:192" ht="17.45" customHeight="1">
      <c r="A44" s="38" t="str">
        <f t="shared" si="375"/>
        <v>Driver 6</v>
      </c>
      <c r="B44" s="39">
        <f t="shared" si="375"/>
        <v>110</v>
      </c>
      <c r="C44" s="39">
        <f t="shared" si="375"/>
        <v>1</v>
      </c>
      <c r="D44" s="40">
        <f t="shared" si="375"/>
        <v>109</v>
      </c>
      <c r="E44" s="64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72"/>
      <c r="U44" s="64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73"/>
      <c r="AZ44" s="64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6"/>
      <c r="CD44" s="64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6"/>
      <c r="DI44" s="64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6"/>
      <c r="EN44" s="64"/>
      <c r="EO44" s="65"/>
      <c r="EP44" s="65"/>
      <c r="EQ44" s="65"/>
      <c r="ER44" s="65"/>
      <c r="ES44" s="65"/>
      <c r="ET44" s="65"/>
      <c r="EU44" s="65"/>
      <c r="EV44" s="65"/>
      <c r="EW44" s="65"/>
      <c r="EX44" s="65"/>
      <c r="EY44" s="65"/>
      <c r="EZ44" s="65"/>
      <c r="FA44" s="65"/>
      <c r="FB44" s="65"/>
      <c r="FC44" s="65"/>
      <c r="FD44" s="65"/>
      <c r="FE44" s="65"/>
      <c r="FF44" s="65"/>
      <c r="FG44" s="65"/>
      <c r="FH44" s="65"/>
      <c r="FI44" s="65"/>
      <c r="FJ44" s="65"/>
      <c r="FK44" s="65"/>
      <c r="FL44" s="65"/>
      <c r="FM44" s="65"/>
      <c r="FN44" s="65"/>
      <c r="FO44" s="66"/>
      <c r="FP44" s="64"/>
      <c r="FQ44" s="65"/>
      <c r="FR44" s="65"/>
      <c r="FS44" s="65"/>
      <c r="FT44" s="65"/>
      <c r="FU44" s="65"/>
      <c r="FV44" s="65"/>
      <c r="FW44" s="65"/>
      <c r="FX44" s="65"/>
      <c r="FY44" s="65"/>
      <c r="FZ44" s="65"/>
      <c r="GA44" s="65"/>
      <c r="GB44" s="65"/>
      <c r="GC44" s="66"/>
      <c r="GD44" s="37"/>
      <c r="GE44" s="37"/>
    </row>
    <row r="45" spans="1:192" ht="17.45" customHeight="1">
      <c r="A45" s="38" t="str">
        <f t="shared" si="375"/>
        <v>Driver 7</v>
      </c>
      <c r="B45" s="39">
        <f t="shared" si="375"/>
        <v>112</v>
      </c>
      <c r="C45" s="39">
        <f t="shared" si="375"/>
        <v>2</v>
      </c>
      <c r="D45" s="40">
        <f t="shared" si="375"/>
        <v>110</v>
      </c>
      <c r="E45" s="64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72"/>
      <c r="U45" s="64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73"/>
      <c r="AZ45" s="64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6"/>
      <c r="CD45" s="64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6"/>
      <c r="DI45" s="64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6"/>
      <c r="EN45" s="64"/>
      <c r="EO45" s="65"/>
      <c r="EP45" s="65"/>
      <c r="EQ45" s="65"/>
      <c r="ER45" s="65"/>
      <c r="ES45" s="65"/>
      <c r="ET45" s="65"/>
      <c r="EU45" s="65"/>
      <c r="EV45" s="65"/>
      <c r="EW45" s="65"/>
      <c r="EX45" s="65"/>
      <c r="EY45" s="65"/>
      <c r="EZ45" s="65"/>
      <c r="FA45" s="65"/>
      <c r="FB45" s="65"/>
      <c r="FC45" s="65"/>
      <c r="FD45" s="65"/>
      <c r="FE45" s="65"/>
      <c r="FF45" s="65"/>
      <c r="FG45" s="65"/>
      <c r="FH45" s="65"/>
      <c r="FI45" s="65"/>
      <c r="FJ45" s="65"/>
      <c r="FK45" s="65"/>
      <c r="FL45" s="65"/>
      <c r="FM45" s="65"/>
      <c r="FN45" s="65"/>
      <c r="FO45" s="66"/>
      <c r="FP45" s="64"/>
      <c r="FQ45" s="65"/>
      <c r="FR45" s="65"/>
      <c r="FS45" s="65"/>
      <c r="FT45" s="65"/>
      <c r="FU45" s="65"/>
      <c r="FV45" s="65"/>
      <c r="FW45" s="65"/>
      <c r="FX45" s="65"/>
      <c r="FY45" s="65"/>
      <c r="FZ45" s="65"/>
      <c r="GA45" s="65"/>
      <c r="GB45" s="65"/>
      <c r="GC45" s="66"/>
      <c r="GD45" s="37"/>
      <c r="GE45" s="37"/>
    </row>
    <row r="46" spans="1:192" ht="17.45" customHeight="1">
      <c r="A46" s="38" t="str">
        <f t="shared" si="375"/>
        <v>Driver 8</v>
      </c>
      <c r="B46" s="39">
        <f t="shared" si="375"/>
        <v>6</v>
      </c>
      <c r="C46" s="39">
        <f t="shared" si="375"/>
        <v>6</v>
      </c>
      <c r="D46" s="40">
        <f t="shared" si="375"/>
        <v>0</v>
      </c>
      <c r="E46" s="64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72"/>
      <c r="U46" s="64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73"/>
      <c r="AZ46" s="64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6"/>
      <c r="CD46" s="64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6"/>
      <c r="DI46" s="64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6"/>
      <c r="EN46" s="64"/>
      <c r="EO46" s="65"/>
      <c r="EP46" s="65"/>
      <c r="EQ46" s="65"/>
      <c r="ER46" s="65"/>
      <c r="ES46" s="65"/>
      <c r="ET46" s="65"/>
      <c r="EU46" s="65"/>
      <c r="EV46" s="65"/>
      <c r="EW46" s="65"/>
      <c r="EX46" s="65"/>
      <c r="EY46" s="65"/>
      <c r="EZ46" s="65"/>
      <c r="FA46" s="65"/>
      <c r="FB46" s="65"/>
      <c r="FC46" s="65"/>
      <c r="FD46" s="65"/>
      <c r="FE46" s="65"/>
      <c r="FF46" s="65"/>
      <c r="FG46" s="65"/>
      <c r="FH46" s="65"/>
      <c r="FI46" s="65"/>
      <c r="FJ46" s="65"/>
      <c r="FK46" s="65"/>
      <c r="FL46" s="65"/>
      <c r="FM46" s="65"/>
      <c r="FN46" s="65"/>
      <c r="FO46" s="66"/>
      <c r="FP46" s="64"/>
      <c r="FQ46" s="65"/>
      <c r="FR46" s="65"/>
      <c r="FS46" s="65"/>
      <c r="FT46" s="65"/>
      <c r="FU46" s="65"/>
      <c r="FV46" s="65"/>
      <c r="FW46" s="65"/>
      <c r="FX46" s="65"/>
      <c r="FY46" s="65"/>
      <c r="FZ46" s="65"/>
      <c r="GA46" s="65"/>
      <c r="GB46" s="65"/>
      <c r="GC46" s="66"/>
      <c r="GD46" s="37"/>
      <c r="GE46" s="37"/>
    </row>
    <row r="47" spans="1:192" ht="17.45" customHeight="1">
      <c r="A47" s="38" t="str">
        <f t="shared" si="375"/>
        <v>Driver 9</v>
      </c>
      <c r="B47" s="39">
        <f t="shared" si="375"/>
        <v>123</v>
      </c>
      <c r="C47" s="39">
        <f t="shared" si="375"/>
        <v>25</v>
      </c>
      <c r="D47" s="40">
        <f t="shared" si="375"/>
        <v>98</v>
      </c>
      <c r="E47" s="64"/>
      <c r="F47" s="65"/>
      <c r="G47" s="65"/>
      <c r="H47" s="65">
        <v>8</v>
      </c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72"/>
      <c r="U47" s="64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73"/>
      <c r="AZ47" s="64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6"/>
      <c r="CD47" s="64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6"/>
      <c r="DI47" s="64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6"/>
      <c r="EN47" s="64"/>
      <c r="EO47" s="65"/>
      <c r="EP47" s="65"/>
      <c r="EQ47" s="65"/>
      <c r="ER47" s="65"/>
      <c r="ES47" s="65"/>
      <c r="ET47" s="65"/>
      <c r="EU47" s="65"/>
      <c r="EV47" s="65"/>
      <c r="EW47" s="65"/>
      <c r="EX47" s="65"/>
      <c r="EY47" s="65"/>
      <c r="EZ47" s="65"/>
      <c r="FA47" s="65"/>
      <c r="FB47" s="65"/>
      <c r="FC47" s="65"/>
      <c r="FD47" s="65"/>
      <c r="FE47" s="65"/>
      <c r="FF47" s="65"/>
      <c r="FG47" s="65"/>
      <c r="FH47" s="65"/>
      <c r="FI47" s="65"/>
      <c r="FJ47" s="65"/>
      <c r="FK47" s="65"/>
      <c r="FL47" s="65"/>
      <c r="FM47" s="65"/>
      <c r="FN47" s="65"/>
      <c r="FO47" s="66"/>
      <c r="FP47" s="64"/>
      <c r="FQ47" s="65"/>
      <c r="FR47" s="65"/>
      <c r="FS47" s="65"/>
      <c r="FT47" s="65"/>
      <c r="FU47" s="65"/>
      <c r="FV47" s="65"/>
      <c r="FW47" s="65"/>
      <c r="FX47" s="65"/>
      <c r="FY47" s="65"/>
      <c r="FZ47" s="65"/>
      <c r="GA47" s="65"/>
      <c r="GB47" s="65"/>
      <c r="GC47" s="66"/>
      <c r="GD47" s="37"/>
      <c r="GE47" s="37"/>
    </row>
    <row r="48" spans="1:192" ht="17.45" customHeight="1">
      <c r="A48" s="38" t="str">
        <f t="shared" si="375"/>
        <v>Driver 10</v>
      </c>
      <c r="B48" s="39">
        <f t="shared" si="375"/>
        <v>151</v>
      </c>
      <c r="C48" s="39">
        <f t="shared" si="375"/>
        <v>6</v>
      </c>
      <c r="D48" s="40">
        <f t="shared" si="375"/>
        <v>145</v>
      </c>
      <c r="E48" s="64"/>
      <c r="F48" s="65"/>
      <c r="G48" s="65"/>
      <c r="H48" s="65">
        <v>6</v>
      </c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72"/>
      <c r="U48" s="64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73"/>
      <c r="AZ48" s="64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6"/>
      <c r="CD48" s="64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6"/>
      <c r="DI48" s="64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  <c r="DW48" s="65"/>
      <c r="DX48" s="65"/>
      <c r="DY48" s="65"/>
      <c r="DZ48" s="65"/>
      <c r="EA48" s="65"/>
      <c r="EB48" s="65"/>
      <c r="EC48" s="65"/>
      <c r="ED48" s="65"/>
      <c r="EE48" s="65"/>
      <c r="EF48" s="65"/>
      <c r="EG48" s="65"/>
      <c r="EH48" s="65"/>
      <c r="EI48" s="65"/>
      <c r="EJ48" s="65"/>
      <c r="EK48" s="65"/>
      <c r="EL48" s="65"/>
      <c r="EM48" s="66"/>
      <c r="EN48" s="64"/>
      <c r="EO48" s="65"/>
      <c r="EP48" s="65"/>
      <c r="EQ48" s="65"/>
      <c r="ER48" s="65"/>
      <c r="ES48" s="65"/>
      <c r="ET48" s="65"/>
      <c r="EU48" s="65"/>
      <c r="EV48" s="65"/>
      <c r="EW48" s="65"/>
      <c r="EX48" s="65"/>
      <c r="EY48" s="65"/>
      <c r="EZ48" s="65"/>
      <c r="FA48" s="65"/>
      <c r="FB48" s="65"/>
      <c r="FC48" s="65"/>
      <c r="FD48" s="65"/>
      <c r="FE48" s="65"/>
      <c r="FF48" s="65"/>
      <c r="FG48" s="65"/>
      <c r="FH48" s="65"/>
      <c r="FI48" s="65"/>
      <c r="FJ48" s="65"/>
      <c r="FK48" s="65"/>
      <c r="FL48" s="65"/>
      <c r="FM48" s="65"/>
      <c r="FN48" s="65"/>
      <c r="FO48" s="66"/>
      <c r="FP48" s="64"/>
      <c r="FQ48" s="65"/>
      <c r="FR48" s="65"/>
      <c r="FS48" s="65"/>
      <c r="FT48" s="65"/>
      <c r="FU48" s="65"/>
      <c r="FV48" s="65"/>
      <c r="FW48" s="65"/>
      <c r="FX48" s="65"/>
      <c r="FY48" s="65"/>
      <c r="FZ48" s="65"/>
      <c r="GA48" s="65"/>
      <c r="GB48" s="65"/>
      <c r="GC48" s="66"/>
      <c r="GD48" s="37"/>
      <c r="GE48" s="37"/>
    </row>
    <row r="49" spans="1:187" ht="17.45" customHeight="1">
      <c r="A49" s="38" t="str">
        <f t="shared" si="375"/>
        <v>Driver 11</v>
      </c>
      <c r="B49" s="39">
        <f t="shared" si="375"/>
        <v>156</v>
      </c>
      <c r="C49" s="39">
        <f t="shared" si="375"/>
        <v>6</v>
      </c>
      <c r="D49" s="40">
        <f t="shared" si="375"/>
        <v>150</v>
      </c>
      <c r="E49" s="64"/>
      <c r="F49" s="65"/>
      <c r="G49" s="65"/>
      <c r="H49" s="65">
        <v>6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72"/>
      <c r="U49" s="64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73"/>
      <c r="AZ49" s="64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6"/>
      <c r="CD49" s="64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6"/>
      <c r="DI49" s="64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  <c r="DW49" s="65"/>
      <c r="DX49" s="65"/>
      <c r="DY49" s="65"/>
      <c r="DZ49" s="65"/>
      <c r="EA49" s="65"/>
      <c r="EB49" s="65"/>
      <c r="EC49" s="65"/>
      <c r="ED49" s="65"/>
      <c r="EE49" s="65"/>
      <c r="EF49" s="65"/>
      <c r="EG49" s="65"/>
      <c r="EH49" s="65"/>
      <c r="EI49" s="65"/>
      <c r="EJ49" s="65"/>
      <c r="EK49" s="65"/>
      <c r="EL49" s="65"/>
      <c r="EM49" s="66"/>
      <c r="EN49" s="64"/>
      <c r="EO49" s="65"/>
      <c r="EP49" s="65"/>
      <c r="EQ49" s="65"/>
      <c r="ER49" s="65"/>
      <c r="ES49" s="65"/>
      <c r="ET49" s="65"/>
      <c r="EU49" s="65"/>
      <c r="EV49" s="65"/>
      <c r="EW49" s="65"/>
      <c r="EX49" s="65"/>
      <c r="EY49" s="65"/>
      <c r="EZ49" s="65"/>
      <c r="FA49" s="65"/>
      <c r="FB49" s="65"/>
      <c r="FC49" s="65"/>
      <c r="FD49" s="65"/>
      <c r="FE49" s="65"/>
      <c r="FF49" s="65"/>
      <c r="FG49" s="65"/>
      <c r="FH49" s="65"/>
      <c r="FI49" s="65"/>
      <c r="FJ49" s="65"/>
      <c r="FK49" s="65"/>
      <c r="FL49" s="65"/>
      <c r="FM49" s="65"/>
      <c r="FN49" s="65"/>
      <c r="FO49" s="66"/>
      <c r="FP49" s="64"/>
      <c r="FQ49" s="65"/>
      <c r="FR49" s="65"/>
      <c r="FS49" s="65"/>
      <c r="FT49" s="65"/>
      <c r="FU49" s="65"/>
      <c r="FV49" s="65"/>
      <c r="FW49" s="65"/>
      <c r="FX49" s="65"/>
      <c r="FY49" s="65"/>
      <c r="FZ49" s="65"/>
      <c r="GA49" s="65"/>
      <c r="GB49" s="65"/>
      <c r="GC49" s="66"/>
      <c r="GD49" s="37"/>
      <c r="GE49" s="37"/>
    </row>
    <row r="50" spans="1:187" ht="17.45" customHeight="1">
      <c r="A50" s="38" t="str">
        <f t="shared" si="375"/>
        <v>Driver 12</v>
      </c>
      <c r="B50" s="39">
        <f t="shared" si="375"/>
        <v>123</v>
      </c>
      <c r="C50" s="39">
        <f t="shared" si="375"/>
        <v>12</v>
      </c>
      <c r="D50" s="40">
        <f t="shared" si="375"/>
        <v>111</v>
      </c>
      <c r="E50" s="64"/>
      <c r="F50" s="65"/>
      <c r="G50" s="65"/>
      <c r="H50" s="65">
        <v>6</v>
      </c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72"/>
      <c r="U50" s="64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73"/>
      <c r="AZ50" s="64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6"/>
      <c r="CD50" s="64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>
        <v>6</v>
      </c>
      <c r="DD50" s="65"/>
      <c r="DE50" s="65"/>
      <c r="DF50" s="65"/>
      <c r="DG50" s="65"/>
      <c r="DH50" s="66"/>
      <c r="DI50" s="64"/>
      <c r="DJ50" s="65"/>
      <c r="DK50" s="65"/>
      <c r="DL50" s="65"/>
      <c r="DM50" s="65"/>
      <c r="DN50" s="65"/>
      <c r="DO50" s="65"/>
      <c r="DP50" s="65"/>
      <c r="DQ50" s="65"/>
      <c r="DR50" s="65"/>
      <c r="DS50" s="65"/>
      <c r="DT50" s="65"/>
      <c r="DU50" s="65"/>
      <c r="DV50" s="65"/>
      <c r="DW50" s="65"/>
      <c r="DX50" s="65"/>
      <c r="DY50" s="65"/>
      <c r="DZ50" s="65"/>
      <c r="EA50" s="65"/>
      <c r="EB50" s="65"/>
      <c r="EC50" s="65"/>
      <c r="ED50" s="65"/>
      <c r="EE50" s="65"/>
      <c r="EF50" s="65"/>
      <c r="EG50" s="65"/>
      <c r="EH50" s="65"/>
      <c r="EI50" s="65"/>
      <c r="EJ50" s="65"/>
      <c r="EK50" s="65"/>
      <c r="EL50" s="65"/>
      <c r="EM50" s="66"/>
      <c r="EN50" s="64"/>
      <c r="EO50" s="65"/>
      <c r="EP50" s="65"/>
      <c r="EQ50" s="65"/>
      <c r="ER50" s="65"/>
      <c r="ES50" s="65"/>
      <c r="ET50" s="65"/>
      <c r="EU50" s="65"/>
      <c r="EV50" s="65"/>
      <c r="EW50" s="65"/>
      <c r="EX50" s="65"/>
      <c r="EY50" s="65"/>
      <c r="EZ50" s="65"/>
      <c r="FA50" s="65"/>
      <c r="FB50" s="65"/>
      <c r="FC50" s="65"/>
      <c r="FD50" s="65"/>
      <c r="FE50" s="65"/>
      <c r="FF50" s="65"/>
      <c r="FG50" s="65"/>
      <c r="FH50" s="65"/>
      <c r="FI50" s="65"/>
      <c r="FJ50" s="65"/>
      <c r="FK50" s="65"/>
      <c r="FL50" s="65"/>
      <c r="FM50" s="65"/>
      <c r="FN50" s="65"/>
      <c r="FO50" s="66"/>
      <c r="FP50" s="64"/>
      <c r="FQ50" s="65"/>
      <c r="FR50" s="65"/>
      <c r="FS50" s="65"/>
      <c r="FT50" s="65"/>
      <c r="FU50" s="65"/>
      <c r="FV50" s="65"/>
      <c r="FW50" s="65"/>
      <c r="FX50" s="65"/>
      <c r="FY50" s="65"/>
      <c r="FZ50" s="65"/>
      <c r="GA50" s="65"/>
      <c r="GB50" s="65"/>
      <c r="GC50" s="66"/>
      <c r="GD50" s="37"/>
      <c r="GE50" s="37"/>
    </row>
    <row r="51" spans="1:187" ht="17.45" customHeight="1">
      <c r="A51" s="38" t="str">
        <f t="shared" si="375"/>
        <v/>
      </c>
      <c r="B51" s="39" t="str">
        <f t="shared" si="375"/>
        <v/>
      </c>
      <c r="C51" s="39" t="str">
        <f t="shared" si="375"/>
        <v/>
      </c>
      <c r="D51" s="40" t="str">
        <f t="shared" si="375"/>
        <v/>
      </c>
      <c r="E51" s="64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72"/>
      <c r="U51" s="64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73"/>
      <c r="AZ51" s="64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6"/>
      <c r="CD51" s="64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6"/>
      <c r="DI51" s="64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6"/>
      <c r="EN51" s="64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6"/>
      <c r="FP51" s="64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6"/>
      <c r="GD51" s="37"/>
      <c r="GE51" s="37"/>
    </row>
    <row r="52" spans="1:187" ht="17.45" customHeight="1">
      <c r="A52" s="38" t="str">
        <f t="shared" si="375"/>
        <v/>
      </c>
      <c r="B52" s="39" t="str">
        <f t="shared" si="375"/>
        <v/>
      </c>
      <c r="C52" s="39" t="str">
        <f t="shared" si="375"/>
        <v/>
      </c>
      <c r="D52" s="40" t="str">
        <f t="shared" si="375"/>
        <v/>
      </c>
      <c r="E52" s="64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72"/>
      <c r="U52" s="64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73"/>
      <c r="AZ52" s="64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6"/>
      <c r="CD52" s="64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6"/>
      <c r="DI52" s="64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  <c r="DW52" s="65"/>
      <c r="DX52" s="65"/>
      <c r="DY52" s="65"/>
      <c r="DZ52" s="65"/>
      <c r="EA52" s="65"/>
      <c r="EB52" s="65"/>
      <c r="EC52" s="65"/>
      <c r="ED52" s="65"/>
      <c r="EE52" s="65"/>
      <c r="EF52" s="65"/>
      <c r="EG52" s="65"/>
      <c r="EH52" s="65"/>
      <c r="EI52" s="65"/>
      <c r="EJ52" s="65"/>
      <c r="EK52" s="65"/>
      <c r="EL52" s="65"/>
      <c r="EM52" s="66"/>
      <c r="EN52" s="64"/>
      <c r="EO52" s="65"/>
      <c r="EP52" s="65"/>
      <c r="EQ52" s="65"/>
      <c r="ER52" s="65"/>
      <c r="ES52" s="65"/>
      <c r="ET52" s="65"/>
      <c r="EU52" s="65"/>
      <c r="EV52" s="65"/>
      <c r="EW52" s="65"/>
      <c r="EX52" s="65"/>
      <c r="EY52" s="65"/>
      <c r="EZ52" s="65"/>
      <c r="FA52" s="65"/>
      <c r="FB52" s="65"/>
      <c r="FC52" s="65"/>
      <c r="FD52" s="65"/>
      <c r="FE52" s="65"/>
      <c r="FF52" s="65"/>
      <c r="FG52" s="65"/>
      <c r="FH52" s="65"/>
      <c r="FI52" s="65"/>
      <c r="FJ52" s="65"/>
      <c r="FK52" s="65"/>
      <c r="FL52" s="65"/>
      <c r="FM52" s="65"/>
      <c r="FN52" s="65"/>
      <c r="FO52" s="66"/>
      <c r="FP52" s="64"/>
      <c r="FQ52" s="65"/>
      <c r="FR52" s="65"/>
      <c r="FS52" s="65"/>
      <c r="FT52" s="65"/>
      <c r="FU52" s="65"/>
      <c r="FV52" s="65"/>
      <c r="FW52" s="65"/>
      <c r="FX52" s="65"/>
      <c r="FY52" s="65"/>
      <c r="FZ52" s="65"/>
      <c r="GA52" s="65"/>
      <c r="GB52" s="65"/>
      <c r="GC52" s="66"/>
      <c r="GD52" s="37"/>
      <c r="GE52" s="37"/>
    </row>
    <row r="53" spans="1:187" ht="17.45" customHeight="1">
      <c r="A53" s="38" t="str">
        <f t="shared" si="375"/>
        <v/>
      </c>
      <c r="B53" s="39" t="str">
        <f t="shared" si="375"/>
        <v/>
      </c>
      <c r="C53" s="39" t="str">
        <f t="shared" si="375"/>
        <v/>
      </c>
      <c r="D53" s="40" t="str">
        <f t="shared" si="375"/>
        <v/>
      </c>
      <c r="E53" s="64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72"/>
      <c r="U53" s="64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73"/>
      <c r="AZ53" s="64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6"/>
      <c r="CD53" s="64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6"/>
      <c r="DI53" s="64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6"/>
      <c r="EN53" s="64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6"/>
      <c r="FP53" s="64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6"/>
      <c r="GD53" s="37"/>
      <c r="GE53" s="37"/>
    </row>
    <row r="54" spans="1:187" ht="17.45" customHeight="1">
      <c r="A54" s="38" t="str">
        <f t="shared" si="375"/>
        <v/>
      </c>
      <c r="B54" s="39" t="str">
        <f t="shared" si="375"/>
        <v/>
      </c>
      <c r="C54" s="39" t="str">
        <f t="shared" si="375"/>
        <v/>
      </c>
      <c r="D54" s="40" t="str">
        <f t="shared" si="375"/>
        <v/>
      </c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72"/>
      <c r="U54" s="64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73"/>
      <c r="AZ54" s="64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6"/>
      <c r="CD54" s="64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6"/>
      <c r="DI54" s="64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6"/>
      <c r="EN54" s="64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6"/>
      <c r="FP54" s="64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6"/>
      <c r="GD54" s="37"/>
      <c r="GE54" s="37"/>
    </row>
    <row r="55" spans="1:187" ht="17.45" customHeight="1">
      <c r="A55" s="38" t="str">
        <f t="shared" si="375"/>
        <v/>
      </c>
      <c r="B55" s="39" t="str">
        <f t="shared" si="375"/>
        <v/>
      </c>
      <c r="C55" s="39" t="str">
        <f t="shared" si="375"/>
        <v/>
      </c>
      <c r="D55" s="40" t="str">
        <f t="shared" si="375"/>
        <v/>
      </c>
      <c r="E55" s="64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72"/>
      <c r="U55" s="64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73"/>
      <c r="AZ55" s="64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6"/>
      <c r="CD55" s="64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6"/>
      <c r="DI55" s="64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6"/>
      <c r="EN55" s="64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6"/>
      <c r="FP55" s="64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6"/>
      <c r="GD55" s="37"/>
      <c r="GE55" s="37"/>
    </row>
    <row r="56" spans="1:187" ht="17.45" customHeight="1">
      <c r="A56" s="38" t="str">
        <f t="shared" si="375"/>
        <v/>
      </c>
      <c r="B56" s="39" t="str">
        <f t="shared" si="375"/>
        <v/>
      </c>
      <c r="C56" s="39" t="str">
        <f t="shared" si="375"/>
        <v/>
      </c>
      <c r="D56" s="40" t="str">
        <f t="shared" si="375"/>
        <v/>
      </c>
      <c r="E56" s="64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72"/>
      <c r="U56" s="64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73"/>
      <c r="AZ56" s="64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6"/>
      <c r="CD56" s="64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6"/>
      <c r="DI56" s="64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6"/>
      <c r="EN56" s="64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6"/>
      <c r="FP56" s="64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6"/>
      <c r="GD56" s="37"/>
      <c r="GE56" s="37"/>
    </row>
    <row r="57" spans="1:187" ht="17.45" customHeight="1">
      <c r="A57" s="38" t="str">
        <f t="shared" si="375"/>
        <v/>
      </c>
      <c r="B57" s="39" t="str">
        <f t="shared" si="375"/>
        <v/>
      </c>
      <c r="C57" s="39" t="str">
        <f t="shared" si="375"/>
        <v/>
      </c>
      <c r="D57" s="40" t="str">
        <f t="shared" si="375"/>
        <v/>
      </c>
      <c r="E57" s="64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72"/>
      <c r="U57" s="64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73"/>
      <c r="AZ57" s="64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6"/>
      <c r="CD57" s="64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6"/>
      <c r="DI57" s="64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6"/>
      <c r="EN57" s="64"/>
      <c r="EO57" s="65"/>
      <c r="EP57" s="65"/>
      <c r="EQ57" s="65"/>
      <c r="ER57" s="65"/>
      <c r="ES57" s="65"/>
      <c r="ET57" s="65"/>
      <c r="EU57" s="65"/>
      <c r="EV57" s="65"/>
      <c r="EW57" s="65"/>
      <c r="EX57" s="65"/>
      <c r="EY57" s="65"/>
      <c r="EZ57" s="65"/>
      <c r="FA57" s="65"/>
      <c r="FB57" s="65"/>
      <c r="FC57" s="65"/>
      <c r="FD57" s="65"/>
      <c r="FE57" s="65"/>
      <c r="FF57" s="65"/>
      <c r="FG57" s="65"/>
      <c r="FH57" s="65"/>
      <c r="FI57" s="65"/>
      <c r="FJ57" s="65"/>
      <c r="FK57" s="65"/>
      <c r="FL57" s="65"/>
      <c r="FM57" s="65"/>
      <c r="FN57" s="65"/>
      <c r="FO57" s="66"/>
      <c r="FP57" s="64"/>
      <c r="FQ57" s="65"/>
      <c r="FR57" s="65"/>
      <c r="FS57" s="65"/>
      <c r="FT57" s="65"/>
      <c r="FU57" s="65"/>
      <c r="FV57" s="65"/>
      <c r="FW57" s="65"/>
      <c r="FX57" s="65"/>
      <c r="FY57" s="65"/>
      <c r="FZ57" s="65"/>
      <c r="GA57" s="65"/>
      <c r="GB57" s="65"/>
      <c r="GC57" s="66"/>
      <c r="GD57" s="37"/>
      <c r="GE57" s="37"/>
    </row>
    <row r="58" spans="1:187" ht="17.45" customHeight="1">
      <c r="A58" s="38" t="str">
        <f t="shared" si="375"/>
        <v/>
      </c>
      <c r="B58" s="39" t="str">
        <f t="shared" si="375"/>
        <v/>
      </c>
      <c r="C58" s="39" t="str">
        <f t="shared" si="375"/>
        <v/>
      </c>
      <c r="D58" s="40" t="str">
        <f t="shared" si="375"/>
        <v/>
      </c>
      <c r="E58" s="64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72"/>
      <c r="U58" s="64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73"/>
      <c r="AZ58" s="64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6"/>
      <c r="CD58" s="64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6"/>
      <c r="DI58" s="64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6"/>
      <c r="EN58" s="64"/>
      <c r="EO58" s="65"/>
      <c r="EP58" s="65"/>
      <c r="EQ58" s="65"/>
      <c r="ER58" s="65"/>
      <c r="ES58" s="65"/>
      <c r="ET58" s="65"/>
      <c r="EU58" s="65"/>
      <c r="EV58" s="65"/>
      <c r="EW58" s="65"/>
      <c r="EX58" s="65"/>
      <c r="EY58" s="65"/>
      <c r="EZ58" s="65"/>
      <c r="FA58" s="65"/>
      <c r="FB58" s="65"/>
      <c r="FC58" s="65"/>
      <c r="FD58" s="65"/>
      <c r="FE58" s="65"/>
      <c r="FF58" s="65"/>
      <c r="FG58" s="65"/>
      <c r="FH58" s="65"/>
      <c r="FI58" s="65"/>
      <c r="FJ58" s="65"/>
      <c r="FK58" s="65"/>
      <c r="FL58" s="65"/>
      <c r="FM58" s="65"/>
      <c r="FN58" s="65"/>
      <c r="FO58" s="66"/>
      <c r="FP58" s="64"/>
      <c r="FQ58" s="65"/>
      <c r="FR58" s="65"/>
      <c r="FS58" s="65"/>
      <c r="FT58" s="65"/>
      <c r="FU58" s="65"/>
      <c r="FV58" s="65"/>
      <c r="FW58" s="65"/>
      <c r="FX58" s="65"/>
      <c r="FY58" s="65"/>
      <c r="FZ58" s="65"/>
      <c r="GA58" s="65"/>
      <c r="GB58" s="65"/>
      <c r="GC58" s="66"/>
      <c r="GD58" s="37"/>
      <c r="GE58" s="37"/>
    </row>
    <row r="59" spans="1:187" ht="17.45" customHeight="1">
      <c r="A59" s="38" t="str">
        <f t="shared" si="375"/>
        <v/>
      </c>
      <c r="B59" s="39" t="str">
        <f t="shared" si="375"/>
        <v/>
      </c>
      <c r="C59" s="39" t="str">
        <f t="shared" si="375"/>
        <v/>
      </c>
      <c r="D59" s="40" t="str">
        <f t="shared" si="375"/>
        <v/>
      </c>
      <c r="E59" s="64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72"/>
      <c r="U59" s="64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73"/>
      <c r="AZ59" s="64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6"/>
      <c r="CD59" s="64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6"/>
      <c r="DI59" s="64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6"/>
      <c r="EN59" s="64"/>
      <c r="EO59" s="65"/>
      <c r="EP59" s="65"/>
      <c r="EQ59" s="65"/>
      <c r="ER59" s="65"/>
      <c r="ES59" s="65"/>
      <c r="ET59" s="65"/>
      <c r="EU59" s="65"/>
      <c r="EV59" s="65"/>
      <c r="EW59" s="65"/>
      <c r="EX59" s="65"/>
      <c r="EY59" s="65"/>
      <c r="EZ59" s="65"/>
      <c r="FA59" s="65"/>
      <c r="FB59" s="65"/>
      <c r="FC59" s="65"/>
      <c r="FD59" s="65"/>
      <c r="FE59" s="65"/>
      <c r="FF59" s="65"/>
      <c r="FG59" s="65"/>
      <c r="FH59" s="65"/>
      <c r="FI59" s="65"/>
      <c r="FJ59" s="65"/>
      <c r="FK59" s="65"/>
      <c r="FL59" s="65"/>
      <c r="FM59" s="65"/>
      <c r="FN59" s="65"/>
      <c r="FO59" s="66"/>
      <c r="FP59" s="64"/>
      <c r="FQ59" s="65"/>
      <c r="FR59" s="65"/>
      <c r="FS59" s="65"/>
      <c r="FT59" s="65"/>
      <c r="FU59" s="65"/>
      <c r="FV59" s="65"/>
      <c r="FW59" s="65"/>
      <c r="FX59" s="65"/>
      <c r="FY59" s="65"/>
      <c r="FZ59" s="65"/>
      <c r="GA59" s="65"/>
      <c r="GB59" s="65"/>
      <c r="GC59" s="66"/>
      <c r="GD59" s="37"/>
      <c r="GE59" s="37"/>
    </row>
    <row r="60" spans="1:187" ht="17.45" customHeight="1">
      <c r="A60" s="38" t="str">
        <f t="shared" si="375"/>
        <v/>
      </c>
      <c r="B60" s="39" t="str">
        <f t="shared" si="375"/>
        <v/>
      </c>
      <c r="C60" s="39" t="str">
        <f t="shared" si="375"/>
        <v/>
      </c>
      <c r="D60" s="40" t="str">
        <f t="shared" si="375"/>
        <v/>
      </c>
      <c r="E60" s="64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72"/>
      <c r="U60" s="64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73"/>
      <c r="AZ60" s="64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6"/>
      <c r="CD60" s="64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6"/>
      <c r="DI60" s="64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6"/>
      <c r="EN60" s="64"/>
      <c r="EO60" s="65"/>
      <c r="EP60" s="65"/>
      <c r="EQ60" s="65"/>
      <c r="ER60" s="65"/>
      <c r="ES60" s="65"/>
      <c r="ET60" s="65"/>
      <c r="EU60" s="65"/>
      <c r="EV60" s="65"/>
      <c r="EW60" s="65"/>
      <c r="EX60" s="65"/>
      <c r="EY60" s="65"/>
      <c r="EZ60" s="65"/>
      <c r="FA60" s="65"/>
      <c r="FB60" s="65"/>
      <c r="FC60" s="65"/>
      <c r="FD60" s="65"/>
      <c r="FE60" s="65"/>
      <c r="FF60" s="65"/>
      <c r="FG60" s="65"/>
      <c r="FH60" s="65"/>
      <c r="FI60" s="65"/>
      <c r="FJ60" s="65"/>
      <c r="FK60" s="65"/>
      <c r="FL60" s="65"/>
      <c r="FM60" s="65"/>
      <c r="FN60" s="65"/>
      <c r="FO60" s="66"/>
      <c r="FP60" s="64"/>
      <c r="FQ60" s="65"/>
      <c r="FR60" s="65"/>
      <c r="FS60" s="65"/>
      <c r="FT60" s="65"/>
      <c r="FU60" s="65"/>
      <c r="FV60" s="65"/>
      <c r="FW60" s="65"/>
      <c r="FX60" s="65"/>
      <c r="FY60" s="65"/>
      <c r="FZ60" s="65"/>
      <c r="GA60" s="65"/>
      <c r="GB60" s="65"/>
      <c r="GC60" s="66"/>
      <c r="GD60" s="37"/>
      <c r="GE60" s="37"/>
    </row>
    <row r="61" spans="1:187" ht="17.45" customHeight="1">
      <c r="A61" s="38" t="str">
        <f t="shared" si="375"/>
        <v/>
      </c>
      <c r="B61" s="39" t="str">
        <f t="shared" si="375"/>
        <v/>
      </c>
      <c r="C61" s="39" t="str">
        <f t="shared" si="375"/>
        <v/>
      </c>
      <c r="D61" s="40" t="str">
        <f t="shared" si="375"/>
        <v/>
      </c>
      <c r="E61" s="64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72"/>
      <c r="U61" s="64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73"/>
      <c r="AZ61" s="64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5"/>
      <c r="CA61" s="65"/>
      <c r="CB61" s="65"/>
      <c r="CC61" s="66"/>
      <c r="CD61" s="64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6"/>
      <c r="DI61" s="64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6"/>
      <c r="EN61" s="64"/>
      <c r="EO61" s="65"/>
      <c r="EP61" s="65"/>
      <c r="EQ61" s="65"/>
      <c r="ER61" s="65"/>
      <c r="ES61" s="65"/>
      <c r="ET61" s="65"/>
      <c r="EU61" s="65"/>
      <c r="EV61" s="65"/>
      <c r="EW61" s="65"/>
      <c r="EX61" s="65"/>
      <c r="EY61" s="65"/>
      <c r="EZ61" s="65"/>
      <c r="FA61" s="65"/>
      <c r="FB61" s="65"/>
      <c r="FC61" s="65"/>
      <c r="FD61" s="65"/>
      <c r="FE61" s="65"/>
      <c r="FF61" s="65"/>
      <c r="FG61" s="65"/>
      <c r="FH61" s="65"/>
      <c r="FI61" s="65"/>
      <c r="FJ61" s="65"/>
      <c r="FK61" s="65"/>
      <c r="FL61" s="65"/>
      <c r="FM61" s="65"/>
      <c r="FN61" s="65"/>
      <c r="FO61" s="66"/>
      <c r="FP61" s="64"/>
      <c r="FQ61" s="65"/>
      <c r="FR61" s="65"/>
      <c r="FS61" s="65"/>
      <c r="FT61" s="65"/>
      <c r="FU61" s="65"/>
      <c r="FV61" s="65"/>
      <c r="FW61" s="65"/>
      <c r="FX61" s="65"/>
      <c r="FY61" s="65"/>
      <c r="FZ61" s="65"/>
      <c r="GA61" s="65"/>
      <c r="GB61" s="65"/>
      <c r="GC61" s="66"/>
      <c r="GD61" s="37"/>
      <c r="GE61" s="37"/>
    </row>
    <row r="62" spans="1:187" ht="17.45" customHeight="1">
      <c r="A62" s="38" t="str">
        <f t="shared" si="375"/>
        <v/>
      </c>
      <c r="B62" s="39" t="str">
        <f t="shared" si="375"/>
        <v/>
      </c>
      <c r="C62" s="39" t="str">
        <f t="shared" si="375"/>
        <v/>
      </c>
      <c r="D62" s="40" t="str">
        <f t="shared" si="375"/>
        <v/>
      </c>
      <c r="E62" s="64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72"/>
      <c r="U62" s="64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73"/>
      <c r="AZ62" s="64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5"/>
      <c r="CA62" s="65"/>
      <c r="CB62" s="65"/>
      <c r="CC62" s="66"/>
      <c r="CD62" s="64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6"/>
      <c r="DI62" s="64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6"/>
      <c r="EN62" s="64"/>
      <c r="EO62" s="65"/>
      <c r="EP62" s="65"/>
      <c r="EQ62" s="65"/>
      <c r="ER62" s="65"/>
      <c r="ES62" s="65"/>
      <c r="ET62" s="65"/>
      <c r="EU62" s="65"/>
      <c r="EV62" s="65"/>
      <c r="EW62" s="65"/>
      <c r="EX62" s="65"/>
      <c r="EY62" s="65"/>
      <c r="EZ62" s="65"/>
      <c r="FA62" s="65"/>
      <c r="FB62" s="65"/>
      <c r="FC62" s="65"/>
      <c r="FD62" s="65"/>
      <c r="FE62" s="65"/>
      <c r="FF62" s="65"/>
      <c r="FG62" s="65"/>
      <c r="FH62" s="65"/>
      <c r="FI62" s="65"/>
      <c r="FJ62" s="65"/>
      <c r="FK62" s="65"/>
      <c r="FL62" s="65"/>
      <c r="FM62" s="65"/>
      <c r="FN62" s="65"/>
      <c r="FO62" s="66"/>
      <c r="FP62" s="64"/>
      <c r="FQ62" s="65"/>
      <c r="FR62" s="65"/>
      <c r="FS62" s="65"/>
      <c r="FT62" s="65"/>
      <c r="FU62" s="65"/>
      <c r="FV62" s="65"/>
      <c r="FW62" s="65"/>
      <c r="FX62" s="65"/>
      <c r="FY62" s="65"/>
      <c r="FZ62" s="65"/>
      <c r="GA62" s="65"/>
      <c r="GB62" s="65"/>
      <c r="GC62" s="66"/>
      <c r="GD62" s="37"/>
      <c r="GE62" s="37"/>
    </row>
    <row r="63" spans="1:187" ht="17.45" customHeight="1">
      <c r="A63" s="38" t="str">
        <f t="shared" si="375"/>
        <v/>
      </c>
      <c r="B63" s="39" t="str">
        <f t="shared" si="375"/>
        <v/>
      </c>
      <c r="C63" s="39" t="str">
        <f t="shared" si="375"/>
        <v/>
      </c>
      <c r="D63" s="40" t="str">
        <f t="shared" si="375"/>
        <v/>
      </c>
      <c r="E63" s="64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72"/>
      <c r="U63" s="64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73"/>
      <c r="AZ63" s="64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6"/>
      <c r="CD63" s="64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6"/>
      <c r="DI63" s="64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6"/>
      <c r="EN63" s="64"/>
      <c r="EO63" s="65"/>
      <c r="EP63" s="65"/>
      <c r="EQ63" s="65"/>
      <c r="ER63" s="65"/>
      <c r="ES63" s="65"/>
      <c r="ET63" s="65"/>
      <c r="EU63" s="65"/>
      <c r="EV63" s="65"/>
      <c r="EW63" s="65"/>
      <c r="EX63" s="65"/>
      <c r="EY63" s="65"/>
      <c r="EZ63" s="65"/>
      <c r="FA63" s="65"/>
      <c r="FB63" s="65"/>
      <c r="FC63" s="65"/>
      <c r="FD63" s="65"/>
      <c r="FE63" s="65"/>
      <c r="FF63" s="65"/>
      <c r="FG63" s="65"/>
      <c r="FH63" s="65"/>
      <c r="FI63" s="65"/>
      <c r="FJ63" s="65"/>
      <c r="FK63" s="65"/>
      <c r="FL63" s="65"/>
      <c r="FM63" s="65"/>
      <c r="FN63" s="65"/>
      <c r="FO63" s="66"/>
      <c r="FP63" s="64"/>
      <c r="FQ63" s="65"/>
      <c r="FR63" s="65"/>
      <c r="FS63" s="65"/>
      <c r="FT63" s="65"/>
      <c r="FU63" s="65"/>
      <c r="FV63" s="65"/>
      <c r="FW63" s="65"/>
      <c r="FX63" s="65"/>
      <c r="FY63" s="65"/>
      <c r="FZ63" s="65"/>
      <c r="GA63" s="65"/>
      <c r="GB63" s="65"/>
      <c r="GC63" s="66"/>
      <c r="GD63" s="37"/>
      <c r="GE63" s="37"/>
    </row>
    <row r="64" spans="1:187" ht="17.45" customHeight="1">
      <c r="A64" s="38" t="str">
        <f t="shared" si="375"/>
        <v/>
      </c>
      <c r="B64" s="39" t="str">
        <f t="shared" si="375"/>
        <v/>
      </c>
      <c r="C64" s="39" t="str">
        <f t="shared" si="375"/>
        <v/>
      </c>
      <c r="D64" s="40" t="str">
        <f t="shared" si="375"/>
        <v/>
      </c>
      <c r="E64" s="64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72"/>
      <c r="U64" s="64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73"/>
      <c r="AZ64" s="64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6"/>
      <c r="CD64" s="64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6"/>
      <c r="DI64" s="64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6"/>
      <c r="EN64" s="64"/>
      <c r="EO64" s="65"/>
      <c r="EP64" s="65"/>
      <c r="EQ64" s="65"/>
      <c r="ER64" s="65"/>
      <c r="ES64" s="65"/>
      <c r="ET64" s="65"/>
      <c r="EU64" s="65"/>
      <c r="EV64" s="65"/>
      <c r="EW64" s="65"/>
      <c r="EX64" s="65"/>
      <c r="EY64" s="65"/>
      <c r="EZ64" s="65"/>
      <c r="FA64" s="65"/>
      <c r="FB64" s="65"/>
      <c r="FC64" s="65"/>
      <c r="FD64" s="65"/>
      <c r="FE64" s="65"/>
      <c r="FF64" s="65"/>
      <c r="FG64" s="65"/>
      <c r="FH64" s="65"/>
      <c r="FI64" s="65"/>
      <c r="FJ64" s="65"/>
      <c r="FK64" s="65"/>
      <c r="FL64" s="65"/>
      <c r="FM64" s="65"/>
      <c r="FN64" s="65"/>
      <c r="FO64" s="66"/>
      <c r="FP64" s="64"/>
      <c r="FQ64" s="65"/>
      <c r="FR64" s="65"/>
      <c r="FS64" s="65"/>
      <c r="FT64" s="65"/>
      <c r="FU64" s="65"/>
      <c r="FV64" s="65"/>
      <c r="FW64" s="65"/>
      <c r="FX64" s="65"/>
      <c r="FY64" s="65"/>
      <c r="FZ64" s="65"/>
      <c r="GA64" s="65"/>
      <c r="GB64" s="65"/>
      <c r="GC64" s="66"/>
      <c r="GD64" s="37"/>
      <c r="GE64" s="37"/>
    </row>
    <row r="65" spans="1:187" ht="17.45" customHeight="1">
      <c r="A65" s="38" t="str">
        <f t="shared" si="375"/>
        <v/>
      </c>
      <c r="B65" s="39" t="str">
        <f t="shared" si="375"/>
        <v/>
      </c>
      <c r="C65" s="39" t="str">
        <f t="shared" si="375"/>
        <v/>
      </c>
      <c r="D65" s="40" t="str">
        <f t="shared" si="375"/>
        <v/>
      </c>
      <c r="E65" s="64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72"/>
      <c r="U65" s="64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73"/>
      <c r="AZ65" s="64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  <c r="BZ65" s="65"/>
      <c r="CA65" s="65"/>
      <c r="CB65" s="65"/>
      <c r="CC65" s="66"/>
      <c r="CD65" s="64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6"/>
      <c r="DI65" s="64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6"/>
      <c r="EN65" s="64"/>
      <c r="EO65" s="65"/>
      <c r="EP65" s="65"/>
      <c r="EQ65" s="65"/>
      <c r="ER65" s="65"/>
      <c r="ES65" s="65"/>
      <c r="ET65" s="65"/>
      <c r="EU65" s="65"/>
      <c r="EV65" s="65"/>
      <c r="EW65" s="65"/>
      <c r="EX65" s="65"/>
      <c r="EY65" s="65"/>
      <c r="EZ65" s="65"/>
      <c r="FA65" s="65"/>
      <c r="FB65" s="65"/>
      <c r="FC65" s="65"/>
      <c r="FD65" s="65"/>
      <c r="FE65" s="65"/>
      <c r="FF65" s="65"/>
      <c r="FG65" s="65"/>
      <c r="FH65" s="65"/>
      <c r="FI65" s="65"/>
      <c r="FJ65" s="65"/>
      <c r="FK65" s="65"/>
      <c r="FL65" s="65"/>
      <c r="FM65" s="65"/>
      <c r="FN65" s="65"/>
      <c r="FO65" s="66"/>
      <c r="FP65" s="64"/>
      <c r="FQ65" s="65"/>
      <c r="FR65" s="65"/>
      <c r="FS65" s="65"/>
      <c r="FT65" s="65"/>
      <c r="FU65" s="65"/>
      <c r="FV65" s="65"/>
      <c r="FW65" s="65"/>
      <c r="FX65" s="65"/>
      <c r="FY65" s="65"/>
      <c r="FZ65" s="65"/>
      <c r="GA65" s="65"/>
      <c r="GB65" s="65"/>
      <c r="GC65" s="66"/>
      <c r="GD65" s="37"/>
      <c r="GE65" s="37"/>
    </row>
    <row r="66" spans="1:187" ht="17.45" customHeight="1">
      <c r="A66" s="38" t="str">
        <f t="shared" si="375"/>
        <v/>
      </c>
      <c r="B66" s="39" t="str">
        <f t="shared" si="375"/>
        <v/>
      </c>
      <c r="C66" s="39" t="str">
        <f t="shared" si="375"/>
        <v/>
      </c>
      <c r="D66" s="40" t="str">
        <f t="shared" si="375"/>
        <v/>
      </c>
      <c r="E66" s="64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72"/>
      <c r="U66" s="64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73"/>
      <c r="AZ66" s="64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5"/>
      <c r="CA66" s="65"/>
      <c r="CB66" s="65"/>
      <c r="CC66" s="66"/>
      <c r="CD66" s="64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6"/>
      <c r="DI66" s="64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6"/>
      <c r="EN66" s="64"/>
      <c r="EO66" s="65"/>
      <c r="EP66" s="65"/>
      <c r="EQ66" s="65"/>
      <c r="ER66" s="65"/>
      <c r="ES66" s="65"/>
      <c r="ET66" s="65"/>
      <c r="EU66" s="65"/>
      <c r="EV66" s="65"/>
      <c r="EW66" s="65"/>
      <c r="EX66" s="65"/>
      <c r="EY66" s="65"/>
      <c r="EZ66" s="65"/>
      <c r="FA66" s="65"/>
      <c r="FB66" s="65"/>
      <c r="FC66" s="65"/>
      <c r="FD66" s="65"/>
      <c r="FE66" s="65"/>
      <c r="FF66" s="65"/>
      <c r="FG66" s="65"/>
      <c r="FH66" s="65"/>
      <c r="FI66" s="65"/>
      <c r="FJ66" s="65"/>
      <c r="FK66" s="65"/>
      <c r="FL66" s="65"/>
      <c r="FM66" s="65"/>
      <c r="FN66" s="65"/>
      <c r="FO66" s="66"/>
      <c r="FP66" s="64"/>
      <c r="FQ66" s="65"/>
      <c r="FR66" s="65"/>
      <c r="FS66" s="65"/>
      <c r="FT66" s="65"/>
      <c r="FU66" s="65"/>
      <c r="FV66" s="65"/>
      <c r="FW66" s="65"/>
      <c r="FX66" s="65"/>
      <c r="FY66" s="65"/>
      <c r="FZ66" s="65"/>
      <c r="GA66" s="65"/>
      <c r="GB66" s="65"/>
      <c r="GC66" s="66"/>
      <c r="GD66" s="37"/>
      <c r="GE66" s="37"/>
    </row>
    <row r="67" spans="1:187" ht="17.45" customHeight="1">
      <c r="A67" s="38" t="str">
        <f t="shared" si="375"/>
        <v/>
      </c>
      <c r="B67" s="39" t="str">
        <f t="shared" si="375"/>
        <v/>
      </c>
      <c r="C67" s="39" t="str">
        <f t="shared" si="375"/>
        <v/>
      </c>
      <c r="D67" s="40" t="str">
        <f t="shared" si="375"/>
        <v/>
      </c>
      <c r="E67" s="64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72"/>
      <c r="U67" s="64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73"/>
      <c r="AZ67" s="64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6"/>
      <c r="CD67" s="64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6"/>
      <c r="DI67" s="64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6"/>
      <c r="EN67" s="64"/>
      <c r="EO67" s="65"/>
      <c r="EP67" s="65"/>
      <c r="EQ67" s="65"/>
      <c r="ER67" s="65"/>
      <c r="ES67" s="65"/>
      <c r="ET67" s="65"/>
      <c r="EU67" s="65"/>
      <c r="EV67" s="65"/>
      <c r="EW67" s="65"/>
      <c r="EX67" s="65"/>
      <c r="EY67" s="65"/>
      <c r="EZ67" s="65"/>
      <c r="FA67" s="65"/>
      <c r="FB67" s="65"/>
      <c r="FC67" s="65"/>
      <c r="FD67" s="65"/>
      <c r="FE67" s="65"/>
      <c r="FF67" s="65"/>
      <c r="FG67" s="65"/>
      <c r="FH67" s="65"/>
      <c r="FI67" s="65"/>
      <c r="FJ67" s="65"/>
      <c r="FK67" s="65"/>
      <c r="FL67" s="65"/>
      <c r="FM67" s="65"/>
      <c r="FN67" s="65"/>
      <c r="FO67" s="66"/>
      <c r="FP67" s="64"/>
      <c r="FQ67" s="65"/>
      <c r="FR67" s="65"/>
      <c r="FS67" s="65"/>
      <c r="FT67" s="65"/>
      <c r="FU67" s="65"/>
      <c r="FV67" s="65"/>
      <c r="FW67" s="65"/>
      <c r="FX67" s="65"/>
      <c r="FY67" s="65"/>
      <c r="FZ67" s="65"/>
      <c r="GA67" s="65"/>
      <c r="GB67" s="65"/>
      <c r="GC67" s="66"/>
      <c r="GD67" s="37"/>
      <c r="GE67" s="37"/>
    </row>
    <row r="68" spans="1:187" ht="17.45" customHeight="1" thickBot="1">
      <c r="A68" s="41" t="str">
        <f t="shared" si="375"/>
        <v/>
      </c>
      <c r="B68" s="42" t="str">
        <f t="shared" si="375"/>
        <v/>
      </c>
      <c r="C68" s="42" t="str">
        <f t="shared" si="375"/>
        <v/>
      </c>
      <c r="D68" s="43" t="str">
        <f t="shared" si="375"/>
        <v/>
      </c>
      <c r="E68" s="67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74"/>
      <c r="U68" s="67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75"/>
      <c r="AZ68" s="67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9"/>
      <c r="CD68" s="67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9"/>
      <c r="DI68" s="67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9"/>
      <c r="EN68" s="67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9"/>
      <c r="FP68" s="67"/>
      <c r="FQ68" s="68"/>
      <c r="FR68" s="68"/>
      <c r="FS68" s="68"/>
      <c r="FT68" s="68"/>
      <c r="FU68" s="68"/>
      <c r="FV68" s="68"/>
      <c r="FW68" s="68"/>
      <c r="FX68" s="68"/>
      <c r="FY68" s="68"/>
      <c r="FZ68" s="68"/>
      <c r="GA68" s="68"/>
      <c r="GB68" s="68"/>
      <c r="GC68" s="69"/>
      <c r="GD68" s="37"/>
      <c r="GE68" s="37"/>
    </row>
    <row r="69" spans="1:187" s="24" customFormat="1" ht="17.45" customHeight="1" thickBot="1">
      <c r="A69" s="76" t="s">
        <v>6</v>
      </c>
      <c r="B69" s="77"/>
      <c r="C69" s="77"/>
      <c r="D69" s="78"/>
      <c r="E69" s="51" t="str">
        <f t="shared" ref="E69:BP69" si="376">IF(COUNTA(E39:E68)&gt;2,"Y","")</f>
        <v/>
      </c>
      <c r="F69" s="44" t="str">
        <f t="shared" si="376"/>
        <v/>
      </c>
      <c r="G69" s="44" t="str">
        <f t="shared" si="376"/>
        <v/>
      </c>
      <c r="H69" s="44" t="str">
        <f t="shared" si="376"/>
        <v>Y</v>
      </c>
      <c r="I69" s="44" t="str">
        <f t="shared" si="376"/>
        <v/>
      </c>
      <c r="J69" s="44" t="str">
        <f t="shared" si="376"/>
        <v/>
      </c>
      <c r="K69" s="44" t="str">
        <f t="shared" si="376"/>
        <v/>
      </c>
      <c r="L69" s="44" t="str">
        <f t="shared" si="376"/>
        <v/>
      </c>
      <c r="M69" s="44" t="str">
        <f t="shared" si="376"/>
        <v/>
      </c>
      <c r="N69" s="44" t="str">
        <f t="shared" si="376"/>
        <v/>
      </c>
      <c r="O69" s="44" t="str">
        <f t="shared" si="376"/>
        <v/>
      </c>
      <c r="P69" s="44" t="str">
        <f t="shared" si="376"/>
        <v/>
      </c>
      <c r="Q69" s="44" t="str">
        <f t="shared" si="376"/>
        <v/>
      </c>
      <c r="R69" s="44" t="str">
        <f t="shared" si="376"/>
        <v/>
      </c>
      <c r="S69" s="44" t="str">
        <f t="shared" si="376"/>
        <v/>
      </c>
      <c r="T69" s="52" t="str">
        <f t="shared" si="376"/>
        <v/>
      </c>
      <c r="U69" s="53" t="str">
        <f t="shared" si="376"/>
        <v/>
      </c>
      <c r="V69" s="44" t="str">
        <f t="shared" si="376"/>
        <v/>
      </c>
      <c r="W69" s="44" t="str">
        <f t="shared" si="376"/>
        <v/>
      </c>
      <c r="X69" s="44" t="str">
        <f t="shared" si="376"/>
        <v/>
      </c>
      <c r="Y69" s="44" t="str">
        <f t="shared" si="376"/>
        <v/>
      </c>
      <c r="Z69" s="44" t="str">
        <f t="shared" si="376"/>
        <v/>
      </c>
      <c r="AA69" s="44" t="str">
        <f t="shared" si="376"/>
        <v/>
      </c>
      <c r="AB69" s="44" t="str">
        <f t="shared" si="376"/>
        <v/>
      </c>
      <c r="AC69" s="44" t="str">
        <f t="shared" si="376"/>
        <v/>
      </c>
      <c r="AD69" s="44" t="str">
        <f t="shared" si="376"/>
        <v/>
      </c>
      <c r="AE69" s="44" t="str">
        <f t="shared" si="376"/>
        <v/>
      </c>
      <c r="AF69" s="44" t="str">
        <f t="shared" si="376"/>
        <v/>
      </c>
      <c r="AG69" s="44" t="str">
        <f t="shared" si="376"/>
        <v/>
      </c>
      <c r="AH69" s="44" t="str">
        <f t="shared" si="376"/>
        <v/>
      </c>
      <c r="AI69" s="44" t="str">
        <f t="shared" si="376"/>
        <v/>
      </c>
      <c r="AJ69" s="44" t="str">
        <f t="shared" si="376"/>
        <v/>
      </c>
      <c r="AK69" s="44" t="str">
        <f t="shared" si="376"/>
        <v/>
      </c>
      <c r="AL69" s="44" t="str">
        <f t="shared" si="376"/>
        <v/>
      </c>
      <c r="AM69" s="44" t="str">
        <f t="shared" si="376"/>
        <v/>
      </c>
      <c r="AN69" s="44" t="str">
        <f t="shared" si="376"/>
        <v/>
      </c>
      <c r="AO69" s="44" t="str">
        <f t="shared" si="376"/>
        <v/>
      </c>
      <c r="AP69" s="44" t="str">
        <f t="shared" si="376"/>
        <v/>
      </c>
      <c r="AQ69" s="44" t="str">
        <f t="shared" si="376"/>
        <v/>
      </c>
      <c r="AR69" s="44" t="str">
        <f t="shared" si="376"/>
        <v/>
      </c>
      <c r="AS69" s="44" t="str">
        <f t="shared" si="376"/>
        <v/>
      </c>
      <c r="AT69" s="44" t="str">
        <f t="shared" si="376"/>
        <v/>
      </c>
      <c r="AU69" s="44" t="str">
        <f t="shared" si="376"/>
        <v/>
      </c>
      <c r="AV69" s="44" t="str">
        <f t="shared" si="376"/>
        <v/>
      </c>
      <c r="AW69" s="44" t="str">
        <f t="shared" si="376"/>
        <v/>
      </c>
      <c r="AX69" s="44" t="str">
        <f t="shared" si="376"/>
        <v/>
      </c>
      <c r="AY69" s="45" t="str">
        <f t="shared" si="376"/>
        <v/>
      </c>
      <c r="AZ69" s="53" t="str">
        <f t="shared" si="376"/>
        <v/>
      </c>
      <c r="BA69" s="44" t="str">
        <f t="shared" si="376"/>
        <v/>
      </c>
      <c r="BB69" s="44" t="str">
        <f t="shared" si="376"/>
        <v/>
      </c>
      <c r="BC69" s="44" t="str">
        <f t="shared" si="376"/>
        <v/>
      </c>
      <c r="BD69" s="44" t="str">
        <f t="shared" si="376"/>
        <v/>
      </c>
      <c r="BE69" s="44" t="str">
        <f t="shared" si="376"/>
        <v/>
      </c>
      <c r="BF69" s="44" t="str">
        <f t="shared" si="376"/>
        <v/>
      </c>
      <c r="BG69" s="44" t="str">
        <f t="shared" si="376"/>
        <v/>
      </c>
      <c r="BH69" s="44" t="str">
        <f t="shared" si="376"/>
        <v/>
      </c>
      <c r="BI69" s="44" t="str">
        <f t="shared" si="376"/>
        <v/>
      </c>
      <c r="BJ69" s="44" t="str">
        <f t="shared" si="376"/>
        <v/>
      </c>
      <c r="BK69" s="44" t="str">
        <f t="shared" si="376"/>
        <v/>
      </c>
      <c r="BL69" s="44" t="str">
        <f t="shared" si="376"/>
        <v/>
      </c>
      <c r="BM69" s="44" t="str">
        <f t="shared" si="376"/>
        <v/>
      </c>
      <c r="BN69" s="44" t="str">
        <f t="shared" si="376"/>
        <v/>
      </c>
      <c r="BO69" s="44" t="str">
        <f t="shared" si="376"/>
        <v/>
      </c>
      <c r="BP69" s="44" t="str">
        <f t="shared" si="376"/>
        <v/>
      </c>
      <c r="BQ69" s="44" t="str">
        <f t="shared" ref="BQ69:EB69" si="377">IF(COUNTA(BQ39:BQ68)&gt;2,"Y","")</f>
        <v/>
      </c>
      <c r="BR69" s="44" t="str">
        <f t="shared" si="377"/>
        <v/>
      </c>
      <c r="BS69" s="44" t="str">
        <f t="shared" si="377"/>
        <v/>
      </c>
      <c r="BT69" s="44" t="str">
        <f t="shared" si="377"/>
        <v/>
      </c>
      <c r="BU69" s="44" t="str">
        <f t="shared" si="377"/>
        <v/>
      </c>
      <c r="BV69" s="44" t="str">
        <f t="shared" si="377"/>
        <v/>
      </c>
      <c r="BW69" s="44" t="str">
        <f t="shared" si="377"/>
        <v/>
      </c>
      <c r="BX69" s="44" t="str">
        <f t="shared" si="377"/>
        <v/>
      </c>
      <c r="BY69" s="44" t="str">
        <f t="shared" si="377"/>
        <v/>
      </c>
      <c r="BZ69" s="44" t="str">
        <f t="shared" si="377"/>
        <v/>
      </c>
      <c r="CA69" s="44" t="str">
        <f t="shared" si="377"/>
        <v/>
      </c>
      <c r="CB69" s="44" t="str">
        <f t="shared" si="377"/>
        <v/>
      </c>
      <c r="CC69" s="45" t="str">
        <f t="shared" si="377"/>
        <v/>
      </c>
      <c r="CD69" s="53" t="str">
        <f t="shared" si="377"/>
        <v/>
      </c>
      <c r="CE69" s="44" t="str">
        <f t="shared" si="377"/>
        <v/>
      </c>
      <c r="CF69" s="44" t="str">
        <f t="shared" si="377"/>
        <v/>
      </c>
      <c r="CG69" s="44" t="str">
        <f t="shared" si="377"/>
        <v/>
      </c>
      <c r="CH69" s="44" t="str">
        <f t="shared" si="377"/>
        <v/>
      </c>
      <c r="CI69" s="44" t="str">
        <f t="shared" si="377"/>
        <v/>
      </c>
      <c r="CJ69" s="44" t="str">
        <f t="shared" si="377"/>
        <v/>
      </c>
      <c r="CK69" s="44" t="str">
        <f t="shared" si="377"/>
        <v/>
      </c>
      <c r="CL69" s="44" t="str">
        <f t="shared" si="377"/>
        <v/>
      </c>
      <c r="CM69" s="44" t="str">
        <f t="shared" si="377"/>
        <v/>
      </c>
      <c r="CN69" s="44" t="str">
        <f t="shared" si="377"/>
        <v/>
      </c>
      <c r="CO69" s="44" t="str">
        <f t="shared" si="377"/>
        <v/>
      </c>
      <c r="CP69" s="44" t="str">
        <f t="shared" si="377"/>
        <v/>
      </c>
      <c r="CQ69" s="44" t="str">
        <f t="shared" si="377"/>
        <v/>
      </c>
      <c r="CR69" s="44" t="str">
        <f t="shared" si="377"/>
        <v/>
      </c>
      <c r="CS69" s="44" t="str">
        <f t="shared" si="377"/>
        <v/>
      </c>
      <c r="CT69" s="44" t="str">
        <f t="shared" si="377"/>
        <v/>
      </c>
      <c r="CU69" s="44" t="str">
        <f t="shared" si="377"/>
        <v/>
      </c>
      <c r="CV69" s="44" t="str">
        <f t="shared" si="377"/>
        <v/>
      </c>
      <c r="CW69" s="44" t="str">
        <f t="shared" si="377"/>
        <v/>
      </c>
      <c r="CX69" s="44" t="str">
        <f t="shared" si="377"/>
        <v/>
      </c>
      <c r="CY69" s="44" t="str">
        <f t="shared" si="377"/>
        <v/>
      </c>
      <c r="CZ69" s="44" t="str">
        <f t="shared" si="377"/>
        <v/>
      </c>
      <c r="DA69" s="44" t="str">
        <f t="shared" si="377"/>
        <v/>
      </c>
      <c r="DB69" s="44" t="str">
        <f t="shared" si="377"/>
        <v/>
      </c>
      <c r="DC69" s="44" t="str">
        <f t="shared" si="377"/>
        <v/>
      </c>
      <c r="DD69" s="44" t="str">
        <f t="shared" si="377"/>
        <v/>
      </c>
      <c r="DE69" s="44" t="str">
        <f t="shared" si="377"/>
        <v/>
      </c>
      <c r="DF69" s="44" t="str">
        <f t="shared" si="377"/>
        <v/>
      </c>
      <c r="DG69" s="44" t="str">
        <f t="shared" si="377"/>
        <v/>
      </c>
      <c r="DH69" s="45" t="str">
        <f t="shared" si="377"/>
        <v/>
      </c>
      <c r="DI69" s="53" t="str">
        <f t="shared" si="377"/>
        <v/>
      </c>
      <c r="DJ69" s="44" t="str">
        <f t="shared" si="377"/>
        <v/>
      </c>
      <c r="DK69" s="44" t="str">
        <f t="shared" si="377"/>
        <v/>
      </c>
      <c r="DL69" s="44" t="str">
        <f t="shared" si="377"/>
        <v/>
      </c>
      <c r="DM69" s="44" t="str">
        <f t="shared" si="377"/>
        <v/>
      </c>
      <c r="DN69" s="44" t="str">
        <f t="shared" si="377"/>
        <v/>
      </c>
      <c r="DO69" s="44" t="str">
        <f t="shared" si="377"/>
        <v/>
      </c>
      <c r="DP69" s="44" t="str">
        <f t="shared" si="377"/>
        <v/>
      </c>
      <c r="DQ69" s="44" t="str">
        <f t="shared" si="377"/>
        <v/>
      </c>
      <c r="DR69" s="44" t="str">
        <f t="shared" si="377"/>
        <v/>
      </c>
      <c r="DS69" s="44" t="str">
        <f t="shared" si="377"/>
        <v/>
      </c>
      <c r="DT69" s="44" t="str">
        <f t="shared" si="377"/>
        <v/>
      </c>
      <c r="DU69" s="44" t="str">
        <f t="shared" si="377"/>
        <v/>
      </c>
      <c r="DV69" s="44" t="str">
        <f t="shared" si="377"/>
        <v/>
      </c>
      <c r="DW69" s="44" t="str">
        <f t="shared" si="377"/>
        <v/>
      </c>
      <c r="DX69" s="44" t="str">
        <f t="shared" si="377"/>
        <v/>
      </c>
      <c r="DY69" s="44" t="str">
        <f t="shared" si="377"/>
        <v/>
      </c>
      <c r="DZ69" s="44" t="str">
        <f t="shared" si="377"/>
        <v/>
      </c>
      <c r="EA69" s="44" t="str">
        <f t="shared" si="377"/>
        <v/>
      </c>
      <c r="EB69" s="44" t="str">
        <f t="shared" si="377"/>
        <v/>
      </c>
      <c r="EC69" s="44" t="str">
        <f t="shared" ref="EC69:GC69" si="378">IF(COUNTA(EC39:EC68)&gt;2,"Y","")</f>
        <v/>
      </c>
      <c r="ED69" s="44" t="str">
        <f t="shared" si="378"/>
        <v/>
      </c>
      <c r="EE69" s="44" t="str">
        <f t="shared" si="378"/>
        <v/>
      </c>
      <c r="EF69" s="44" t="str">
        <f t="shared" si="378"/>
        <v/>
      </c>
      <c r="EG69" s="44" t="str">
        <f t="shared" si="378"/>
        <v/>
      </c>
      <c r="EH69" s="44" t="str">
        <f t="shared" si="378"/>
        <v/>
      </c>
      <c r="EI69" s="44" t="str">
        <f t="shared" si="378"/>
        <v/>
      </c>
      <c r="EJ69" s="44" t="str">
        <f t="shared" si="378"/>
        <v/>
      </c>
      <c r="EK69" s="44" t="str">
        <f t="shared" si="378"/>
        <v/>
      </c>
      <c r="EL69" s="44" t="str">
        <f t="shared" si="378"/>
        <v/>
      </c>
      <c r="EM69" s="45" t="str">
        <f t="shared" si="378"/>
        <v/>
      </c>
      <c r="EN69" s="53" t="str">
        <f t="shared" si="378"/>
        <v/>
      </c>
      <c r="EO69" s="44" t="str">
        <f t="shared" si="378"/>
        <v/>
      </c>
      <c r="EP69" s="44" t="str">
        <f t="shared" si="378"/>
        <v/>
      </c>
      <c r="EQ69" s="44" t="str">
        <f t="shared" si="378"/>
        <v/>
      </c>
      <c r="ER69" s="44" t="str">
        <f t="shared" si="378"/>
        <v/>
      </c>
      <c r="ES69" s="44" t="str">
        <f t="shared" si="378"/>
        <v/>
      </c>
      <c r="ET69" s="44" t="str">
        <f t="shared" si="378"/>
        <v/>
      </c>
      <c r="EU69" s="44" t="str">
        <f t="shared" si="378"/>
        <v/>
      </c>
      <c r="EV69" s="44" t="str">
        <f t="shared" si="378"/>
        <v/>
      </c>
      <c r="EW69" s="44" t="str">
        <f t="shared" si="378"/>
        <v/>
      </c>
      <c r="EX69" s="44" t="str">
        <f t="shared" si="378"/>
        <v/>
      </c>
      <c r="EY69" s="44" t="str">
        <f t="shared" si="378"/>
        <v/>
      </c>
      <c r="EZ69" s="44" t="str">
        <f t="shared" si="378"/>
        <v/>
      </c>
      <c r="FA69" s="44" t="str">
        <f t="shared" si="378"/>
        <v/>
      </c>
      <c r="FB69" s="44" t="str">
        <f t="shared" si="378"/>
        <v/>
      </c>
      <c r="FC69" s="44" t="str">
        <f t="shared" si="378"/>
        <v/>
      </c>
      <c r="FD69" s="44" t="str">
        <f t="shared" si="378"/>
        <v/>
      </c>
      <c r="FE69" s="44" t="str">
        <f t="shared" si="378"/>
        <v/>
      </c>
      <c r="FF69" s="44" t="str">
        <f t="shared" si="378"/>
        <v/>
      </c>
      <c r="FG69" s="44" t="str">
        <f t="shared" si="378"/>
        <v/>
      </c>
      <c r="FH69" s="44" t="str">
        <f t="shared" si="378"/>
        <v/>
      </c>
      <c r="FI69" s="44" t="str">
        <f t="shared" si="378"/>
        <v/>
      </c>
      <c r="FJ69" s="44" t="str">
        <f t="shared" si="378"/>
        <v/>
      </c>
      <c r="FK69" s="44" t="str">
        <f t="shared" si="378"/>
        <v/>
      </c>
      <c r="FL69" s="44" t="str">
        <f t="shared" si="378"/>
        <v/>
      </c>
      <c r="FM69" s="44" t="str">
        <f t="shared" si="378"/>
        <v/>
      </c>
      <c r="FN69" s="44" t="str">
        <f t="shared" si="378"/>
        <v/>
      </c>
      <c r="FO69" s="45" t="str">
        <f t="shared" si="378"/>
        <v/>
      </c>
      <c r="FP69" s="53" t="str">
        <f t="shared" si="378"/>
        <v/>
      </c>
      <c r="FQ69" s="44" t="str">
        <f t="shared" si="378"/>
        <v/>
      </c>
      <c r="FR69" s="44" t="str">
        <f t="shared" si="378"/>
        <v/>
      </c>
      <c r="FS69" s="44" t="str">
        <f t="shared" si="378"/>
        <v/>
      </c>
      <c r="FT69" s="44" t="str">
        <f t="shared" si="378"/>
        <v/>
      </c>
      <c r="FU69" s="44" t="str">
        <f t="shared" si="378"/>
        <v/>
      </c>
      <c r="FV69" s="44" t="str">
        <f t="shared" si="378"/>
        <v/>
      </c>
      <c r="FW69" s="44" t="str">
        <f t="shared" si="378"/>
        <v/>
      </c>
      <c r="FX69" s="44" t="str">
        <f t="shared" si="378"/>
        <v/>
      </c>
      <c r="FY69" s="44" t="str">
        <f t="shared" si="378"/>
        <v/>
      </c>
      <c r="FZ69" s="44" t="str">
        <f t="shared" si="378"/>
        <v/>
      </c>
      <c r="GA69" s="44" t="str">
        <f t="shared" si="378"/>
        <v/>
      </c>
      <c r="GB69" s="44" t="str">
        <f t="shared" si="378"/>
        <v/>
      </c>
      <c r="GC69" s="45" t="str">
        <f t="shared" si="378"/>
        <v/>
      </c>
      <c r="GD69" s="54"/>
    </row>
  </sheetData>
  <sheetProtection selectLockedCells="1"/>
  <mergeCells count="24">
    <mergeCell ref="A1:A2"/>
    <mergeCell ref="E1:T1"/>
    <mergeCell ref="U1:AX1"/>
    <mergeCell ref="AY1:CC1"/>
    <mergeCell ref="CD1:DG1"/>
    <mergeCell ref="D1:D3"/>
    <mergeCell ref="C1:C3"/>
    <mergeCell ref="B1:B3"/>
    <mergeCell ref="DI36:EM36"/>
    <mergeCell ref="EN36:FO36"/>
    <mergeCell ref="EM1:FQ1"/>
    <mergeCell ref="FR1:GE1"/>
    <mergeCell ref="DH1:EL1"/>
    <mergeCell ref="FP36:GC36"/>
    <mergeCell ref="A69:D69"/>
    <mergeCell ref="A34:D34"/>
    <mergeCell ref="U36:AY36"/>
    <mergeCell ref="AZ36:CC36"/>
    <mergeCell ref="CD36:DH36"/>
    <mergeCell ref="A36:A37"/>
    <mergeCell ref="B36:B38"/>
    <mergeCell ref="C36:C38"/>
    <mergeCell ref="D36:D38"/>
    <mergeCell ref="E36:T36"/>
  </mergeCells>
  <conditionalFormatting sqref="E39:GC68 E4:GE33">
    <cfRule type="expression" dxfId="3" priority="7">
      <formula>WEEKDAY(E$2,2)&gt;5</formula>
    </cfRule>
  </conditionalFormatting>
  <conditionalFormatting sqref="E4:GE33 E39:GC68">
    <cfRule type="cellIs" dxfId="2" priority="1" operator="greaterThan">
      <formula>0</formula>
    </cfRule>
  </conditionalFormatting>
  <conditionalFormatting sqref="E4:GE34">
    <cfRule type="expression" dxfId="1" priority="6">
      <formula>E$34="Y"</formula>
    </cfRule>
  </conditionalFormatting>
  <conditionalFormatting sqref="E39:GC69">
    <cfRule type="expression" dxfId="0" priority="2">
      <formula>E$69="Y"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76"/>
  <sheetViews>
    <sheetView workbookViewId="0">
      <selection activeCell="B7" sqref="B7:J8"/>
    </sheetView>
  </sheetViews>
  <sheetFormatPr defaultColWidth="9.140625" defaultRowHeight="10.5" zeroHeight="1"/>
  <cols>
    <col min="1" max="1" width="4.7109375" style="7" customWidth="1"/>
    <col min="2" max="2" width="9.7109375" style="16" customWidth="1"/>
    <col min="3" max="9" width="4.7109375" style="7" customWidth="1"/>
    <col min="10" max="10" width="7.7109375" style="7" customWidth="1"/>
    <col min="11" max="11" width="4.7109375" style="7" customWidth="1"/>
    <col min="12" max="12" width="9.7109375" style="16" customWidth="1"/>
    <col min="13" max="19" width="4.7109375" style="7" customWidth="1"/>
    <col min="20" max="20" width="7.7109375" style="7" customWidth="1"/>
    <col min="21" max="21" width="4.7109375" style="7" customWidth="1"/>
    <col min="22" max="28" width="4" style="7" customWidth="1"/>
    <col min="29" max="29" width="5.28515625" style="7" customWidth="1"/>
    <col min="30" max="36" width="4" style="7" customWidth="1"/>
    <col min="37" max="16384" width="9.140625" style="7"/>
  </cols>
  <sheetData>
    <row r="1" spans="1:40" s="1" customFormat="1" ht="110.25" customHeight="1">
      <c r="A1" s="126" t="s">
        <v>7</v>
      </c>
      <c r="B1" s="126"/>
      <c r="C1" s="126"/>
      <c r="D1" s="126"/>
      <c r="E1" s="144" t="s">
        <v>80</v>
      </c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</row>
    <row r="2" spans="1:40" s="1" customFormat="1" ht="11.25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40" s="1" customFormat="1" ht="30" customHeight="1" thickBot="1">
      <c r="B3" s="129" t="s">
        <v>86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1"/>
      <c r="U3" s="2"/>
    </row>
    <row r="4" spans="1:40" s="1" customFormat="1" ht="13.5" thickBo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2"/>
    </row>
    <row r="5" spans="1:40" s="1" customFormat="1" ht="12.7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/>
      <c r="U5" s="2"/>
    </row>
    <row r="6" spans="1:40">
      <c r="B6" s="132" t="s">
        <v>87</v>
      </c>
      <c r="C6" s="133"/>
      <c r="D6" s="133"/>
      <c r="E6" s="133"/>
      <c r="F6" s="133"/>
      <c r="G6" s="133"/>
      <c r="H6" s="133"/>
      <c r="I6" s="133"/>
      <c r="J6" s="133"/>
      <c r="L6" s="96" t="s">
        <v>8</v>
      </c>
      <c r="M6" s="96"/>
      <c r="N6" s="96"/>
      <c r="O6" s="96"/>
      <c r="P6" s="96"/>
      <c r="Q6" s="95">
        <f>VLOOKUP($E$1,FirstHalf,2,FALSE)</f>
        <v>112</v>
      </c>
      <c r="R6" s="95"/>
      <c r="S6" s="95"/>
      <c r="T6" s="8"/>
      <c r="U6" s="9"/>
    </row>
    <row r="7" spans="1:40">
      <c r="B7" s="134" t="str">
        <f>VLOOKUP($E$1,FirstHalf,1,FALSE)</f>
        <v>Driver 7</v>
      </c>
      <c r="C7" s="125"/>
      <c r="D7" s="125"/>
      <c r="E7" s="125"/>
      <c r="F7" s="125"/>
      <c r="G7" s="125"/>
      <c r="H7" s="125"/>
      <c r="I7" s="125"/>
      <c r="J7" s="125"/>
      <c r="K7" s="10"/>
      <c r="L7" s="96" t="s">
        <v>9</v>
      </c>
      <c r="M7" s="96"/>
      <c r="N7" s="96"/>
      <c r="O7" s="96"/>
      <c r="P7" s="96"/>
      <c r="Q7" s="95">
        <f>VLOOKUP($E$1,FirstHalf,3,FALSE)</f>
        <v>2</v>
      </c>
      <c r="R7" s="95"/>
      <c r="S7" s="95"/>
      <c r="T7" s="8"/>
      <c r="U7" s="9"/>
    </row>
    <row r="8" spans="1:40">
      <c r="B8" s="134"/>
      <c r="C8" s="125"/>
      <c r="D8" s="125"/>
      <c r="E8" s="125"/>
      <c r="F8" s="125"/>
      <c r="G8" s="125"/>
      <c r="H8" s="125"/>
      <c r="I8" s="125"/>
      <c r="J8" s="125"/>
      <c r="K8" s="10"/>
      <c r="L8" s="96" t="s">
        <v>10</v>
      </c>
      <c r="M8" s="96"/>
      <c r="N8" s="96"/>
      <c r="O8" s="96"/>
      <c r="P8" s="96"/>
      <c r="Q8" s="95">
        <f>VLOOKUP($E$1,FirstHalf,4,FALSE)</f>
        <v>110</v>
      </c>
      <c r="R8" s="95"/>
      <c r="S8" s="95"/>
      <c r="T8" s="8"/>
      <c r="U8" s="9"/>
      <c r="AN8" s="7" t="s">
        <v>5</v>
      </c>
    </row>
    <row r="9" spans="1:40" ht="11.25" thickBot="1">
      <c r="B9" s="11"/>
      <c r="C9" s="12"/>
      <c r="D9" s="12"/>
      <c r="E9" s="12"/>
      <c r="F9" s="12"/>
      <c r="G9" s="12"/>
      <c r="H9" s="12"/>
      <c r="I9" s="12"/>
      <c r="J9" s="12"/>
      <c r="K9" s="12"/>
      <c r="L9" s="13"/>
      <c r="M9" s="13"/>
      <c r="N9" s="13"/>
      <c r="O9" s="13"/>
      <c r="P9" s="13"/>
      <c r="Q9" s="14"/>
      <c r="R9" s="14"/>
      <c r="S9" s="14"/>
      <c r="T9" s="15"/>
      <c r="U9" s="9"/>
    </row>
    <row r="10" spans="1:40" ht="11.25" thickBot="1"/>
    <row r="11" spans="1:40">
      <c r="B11" s="121" t="s">
        <v>71</v>
      </c>
      <c r="C11" s="105" t="s">
        <v>63</v>
      </c>
      <c r="D11" s="107" t="s">
        <v>64</v>
      </c>
      <c r="E11" s="107" t="s">
        <v>65</v>
      </c>
      <c r="F11" s="107" t="s">
        <v>66</v>
      </c>
      <c r="G11" s="107" t="s">
        <v>67</v>
      </c>
      <c r="H11" s="107" t="s">
        <v>68</v>
      </c>
      <c r="I11" s="127" t="s">
        <v>69</v>
      </c>
      <c r="J11" s="123" t="s">
        <v>70</v>
      </c>
      <c r="L11" s="121" t="s">
        <v>71</v>
      </c>
      <c r="M11" s="105" t="s">
        <v>63</v>
      </c>
      <c r="N11" s="107" t="s">
        <v>64</v>
      </c>
      <c r="O11" s="107" t="s">
        <v>65</v>
      </c>
      <c r="P11" s="107" t="s">
        <v>66</v>
      </c>
      <c r="Q11" s="107" t="s">
        <v>67</v>
      </c>
      <c r="R11" s="107" t="s">
        <v>68</v>
      </c>
      <c r="S11" s="127" t="s">
        <v>69</v>
      </c>
      <c r="T11" s="123" t="s">
        <v>70</v>
      </c>
      <c r="U11" s="2"/>
    </row>
    <row r="12" spans="1:40" ht="11.25" thickBot="1">
      <c r="B12" s="122"/>
      <c r="C12" s="106"/>
      <c r="D12" s="108"/>
      <c r="E12" s="108"/>
      <c r="F12" s="108"/>
      <c r="G12" s="108"/>
      <c r="H12" s="108"/>
      <c r="I12" s="128"/>
      <c r="J12" s="124"/>
      <c r="L12" s="122"/>
      <c r="M12" s="106"/>
      <c r="N12" s="108"/>
      <c r="O12" s="108"/>
      <c r="P12" s="108"/>
      <c r="Q12" s="108"/>
      <c r="R12" s="108"/>
      <c r="S12" s="128"/>
      <c r="T12" s="124"/>
      <c r="U12" s="2"/>
    </row>
    <row r="13" spans="1:40">
      <c r="B13" s="17">
        <v>41714</v>
      </c>
      <c r="C13" s="101">
        <f t="shared" ref="C13:I13" si="0">IF(VLOOKUP($E$1,FirstHalf,V13,FALSE)="","",VLOOKUP($E$1,FirstHalf,V13,FALSE))</f>
        <v>1</v>
      </c>
      <c r="D13" s="99" t="str">
        <f t="shared" si="0"/>
        <v/>
      </c>
      <c r="E13" s="99">
        <f t="shared" si="0"/>
        <v>1</v>
      </c>
      <c r="F13" s="99" t="str">
        <f t="shared" si="0"/>
        <v/>
      </c>
      <c r="G13" s="99" t="str">
        <f t="shared" si="0"/>
        <v/>
      </c>
      <c r="H13" s="99" t="str">
        <f t="shared" si="0"/>
        <v/>
      </c>
      <c r="I13" s="97" t="str">
        <f t="shared" si="0"/>
        <v/>
      </c>
      <c r="J13" s="103">
        <f>IF(SUM(C13:I14)=0,"",SUM(C13:I14))</f>
        <v>2</v>
      </c>
      <c r="L13" s="17">
        <f>B67+7</f>
        <v>41910</v>
      </c>
      <c r="M13" s="101" t="str">
        <f t="shared" ref="M13:S13" si="1">IF(VLOOKUP($E$1,SecondHalf,AD13,FALSE)="","",VLOOKUP($E$1,SecondHalf,AD13,FALSE))</f>
        <v/>
      </c>
      <c r="N13" s="99" t="str">
        <f t="shared" si="1"/>
        <v/>
      </c>
      <c r="O13" s="99" t="str">
        <f t="shared" si="1"/>
        <v/>
      </c>
      <c r="P13" s="99" t="str">
        <f t="shared" si="1"/>
        <v/>
      </c>
      <c r="Q13" s="99" t="str">
        <f t="shared" si="1"/>
        <v/>
      </c>
      <c r="R13" s="99" t="str">
        <f t="shared" si="1"/>
        <v/>
      </c>
      <c r="S13" s="97" t="str">
        <f t="shared" si="1"/>
        <v/>
      </c>
      <c r="T13" s="103" t="str">
        <f t="shared" ref="T13" si="2">IF(SUM(M13:S14)=0,"",SUM(M13:S14))</f>
        <v/>
      </c>
      <c r="U13" s="9"/>
      <c r="V13" s="125">
        <v>5</v>
      </c>
      <c r="W13" s="125">
        <f>V13+1</f>
        <v>6</v>
      </c>
      <c r="X13" s="125">
        <f t="shared" ref="X13:AB13" si="3">W13+1</f>
        <v>7</v>
      </c>
      <c r="Y13" s="125">
        <f t="shared" si="3"/>
        <v>8</v>
      </c>
      <c r="Z13" s="125">
        <f t="shared" si="3"/>
        <v>9</v>
      </c>
      <c r="AA13" s="125">
        <f t="shared" si="3"/>
        <v>10</v>
      </c>
      <c r="AB13" s="125">
        <f t="shared" si="3"/>
        <v>11</v>
      </c>
      <c r="AC13" s="125"/>
      <c r="AD13" s="125">
        <v>18</v>
      </c>
      <c r="AE13" s="125">
        <f>AD13+1</f>
        <v>19</v>
      </c>
      <c r="AF13" s="125">
        <f t="shared" ref="AF13:AJ13" si="4">AE13+1</f>
        <v>20</v>
      </c>
      <c r="AG13" s="125">
        <f t="shared" si="4"/>
        <v>21</v>
      </c>
      <c r="AH13" s="125">
        <f t="shared" si="4"/>
        <v>22</v>
      </c>
      <c r="AI13" s="125">
        <f t="shared" si="4"/>
        <v>23</v>
      </c>
      <c r="AJ13" s="125">
        <f t="shared" si="4"/>
        <v>24</v>
      </c>
      <c r="AL13" s="7" t="s">
        <v>5</v>
      </c>
    </row>
    <row r="14" spans="1:40" ht="11.25" thickBot="1">
      <c r="B14" s="18" t="s">
        <v>11</v>
      </c>
      <c r="C14" s="102"/>
      <c r="D14" s="100"/>
      <c r="E14" s="100"/>
      <c r="F14" s="100"/>
      <c r="G14" s="100"/>
      <c r="H14" s="100"/>
      <c r="I14" s="98"/>
      <c r="J14" s="104"/>
      <c r="L14" s="19" t="s">
        <v>39</v>
      </c>
      <c r="M14" s="102"/>
      <c r="N14" s="100"/>
      <c r="O14" s="100"/>
      <c r="P14" s="100"/>
      <c r="Q14" s="100"/>
      <c r="R14" s="100"/>
      <c r="S14" s="98"/>
      <c r="T14" s="115"/>
      <c r="U14" s="9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</row>
    <row r="15" spans="1:40">
      <c r="B15" s="20">
        <f>B13+7</f>
        <v>41721</v>
      </c>
      <c r="C15" s="111" t="str">
        <f t="shared" ref="C15:I15" si="5">IF(VLOOKUP($E$1,FirstHalf,V15,FALSE)="","",VLOOKUP($E$1,FirstHalf,V15,FALSE))</f>
        <v/>
      </c>
      <c r="D15" s="110" t="str">
        <f t="shared" si="5"/>
        <v/>
      </c>
      <c r="E15" s="110" t="str">
        <f t="shared" si="5"/>
        <v/>
      </c>
      <c r="F15" s="110" t="str">
        <f t="shared" si="5"/>
        <v/>
      </c>
      <c r="G15" s="110" t="str">
        <f t="shared" si="5"/>
        <v/>
      </c>
      <c r="H15" s="110" t="str">
        <f t="shared" si="5"/>
        <v/>
      </c>
      <c r="I15" s="109" t="str">
        <f t="shared" si="5"/>
        <v/>
      </c>
      <c r="J15" s="120" t="str">
        <f>IF(SUM(C15:I16)=0,"",SUM(C15:I16))</f>
        <v/>
      </c>
      <c r="L15" s="20">
        <f>L13+7</f>
        <v>41917</v>
      </c>
      <c r="M15" s="111" t="str">
        <f t="shared" ref="M15:S15" si="6">IF(VLOOKUP($E$1,SecondHalf,AD15,FALSE)="","",VLOOKUP($E$1,SecondHalf,AD15,FALSE))</f>
        <v/>
      </c>
      <c r="N15" s="110" t="str">
        <f t="shared" si="6"/>
        <v/>
      </c>
      <c r="O15" s="110" t="str">
        <f t="shared" si="6"/>
        <v/>
      </c>
      <c r="P15" s="110" t="str">
        <f t="shared" si="6"/>
        <v/>
      </c>
      <c r="Q15" s="110" t="str">
        <f t="shared" si="6"/>
        <v/>
      </c>
      <c r="R15" s="110" t="str">
        <f t="shared" si="6"/>
        <v/>
      </c>
      <c r="S15" s="109" t="str">
        <f t="shared" si="6"/>
        <v/>
      </c>
      <c r="T15" s="120" t="str">
        <f t="shared" ref="T15" si="7">IF(SUM(M15:S16)=0,"",SUM(M15:S16))</f>
        <v/>
      </c>
      <c r="U15" s="9"/>
      <c r="V15" s="125">
        <f>AB13+1</f>
        <v>12</v>
      </c>
      <c r="W15" s="125">
        <f>V15+1</f>
        <v>13</v>
      </c>
      <c r="X15" s="125">
        <f t="shared" ref="X15:AB15" si="8">W15+1</f>
        <v>14</v>
      </c>
      <c r="Y15" s="125">
        <f t="shared" si="8"/>
        <v>15</v>
      </c>
      <c r="Z15" s="125">
        <f t="shared" si="8"/>
        <v>16</v>
      </c>
      <c r="AA15" s="125">
        <f t="shared" si="8"/>
        <v>17</v>
      </c>
      <c r="AB15" s="125">
        <f t="shared" si="8"/>
        <v>18</v>
      </c>
      <c r="AD15" s="125">
        <f>AJ13+1</f>
        <v>25</v>
      </c>
      <c r="AE15" s="125">
        <f>AD15+1</f>
        <v>26</v>
      </c>
      <c r="AF15" s="125">
        <f t="shared" ref="AF15:AJ15" si="9">AE15+1</f>
        <v>27</v>
      </c>
      <c r="AG15" s="125">
        <f t="shared" si="9"/>
        <v>28</v>
      </c>
      <c r="AH15" s="125">
        <f t="shared" si="9"/>
        <v>29</v>
      </c>
      <c r="AI15" s="125">
        <f t="shared" si="9"/>
        <v>30</v>
      </c>
      <c r="AJ15" s="125">
        <f t="shared" si="9"/>
        <v>31</v>
      </c>
    </row>
    <row r="16" spans="1:40" ht="11.25" thickBot="1">
      <c r="B16" s="18" t="s">
        <v>12</v>
      </c>
      <c r="C16" s="102"/>
      <c r="D16" s="100"/>
      <c r="E16" s="100"/>
      <c r="F16" s="100"/>
      <c r="G16" s="100"/>
      <c r="H16" s="100"/>
      <c r="I16" s="98"/>
      <c r="J16" s="104"/>
      <c r="L16" s="18" t="s">
        <v>40</v>
      </c>
      <c r="M16" s="102"/>
      <c r="N16" s="100"/>
      <c r="O16" s="100"/>
      <c r="P16" s="100"/>
      <c r="Q16" s="100"/>
      <c r="R16" s="100"/>
      <c r="S16" s="98"/>
      <c r="T16" s="104"/>
      <c r="U16" s="9"/>
      <c r="V16" s="125"/>
      <c r="W16" s="125"/>
      <c r="X16" s="125"/>
      <c r="Y16" s="125"/>
      <c r="Z16" s="125"/>
      <c r="AA16" s="125"/>
      <c r="AB16" s="125"/>
      <c r="AD16" s="125"/>
      <c r="AE16" s="125"/>
      <c r="AF16" s="125"/>
      <c r="AG16" s="125"/>
      <c r="AH16" s="125"/>
      <c r="AI16" s="125"/>
      <c r="AJ16" s="125"/>
    </row>
    <row r="17" spans="2:36">
      <c r="B17" s="20">
        <f>B15+7</f>
        <v>41728</v>
      </c>
      <c r="C17" s="111" t="str">
        <f t="shared" ref="C17:I17" si="10">IF(VLOOKUP($E$1,FirstHalf,V17,FALSE)="","",VLOOKUP($E$1,FirstHalf,V17,FALSE))</f>
        <v/>
      </c>
      <c r="D17" s="110" t="str">
        <f t="shared" si="10"/>
        <v/>
      </c>
      <c r="E17" s="110" t="str">
        <f t="shared" si="10"/>
        <v/>
      </c>
      <c r="F17" s="110" t="str">
        <f t="shared" si="10"/>
        <v/>
      </c>
      <c r="G17" s="110" t="str">
        <f t="shared" si="10"/>
        <v/>
      </c>
      <c r="H17" s="110" t="str">
        <f t="shared" si="10"/>
        <v/>
      </c>
      <c r="I17" s="109" t="str">
        <f t="shared" si="10"/>
        <v/>
      </c>
      <c r="J17" s="120" t="str">
        <f t="shared" ref="J17" si="11">IF(SUM(C17:I18)=0,"",SUM(C17:I18))</f>
        <v/>
      </c>
      <c r="L17" s="20">
        <f t="shared" ref="L17" si="12">L15+7</f>
        <v>41924</v>
      </c>
      <c r="M17" s="111" t="str">
        <f t="shared" ref="M17:S17" si="13">IF(VLOOKUP($E$1,SecondHalf,AD17,FALSE)="","",VLOOKUP($E$1,SecondHalf,AD17,FALSE))</f>
        <v/>
      </c>
      <c r="N17" s="110" t="str">
        <f t="shared" si="13"/>
        <v/>
      </c>
      <c r="O17" s="110" t="str">
        <f t="shared" si="13"/>
        <v/>
      </c>
      <c r="P17" s="110" t="str">
        <f t="shared" si="13"/>
        <v/>
      </c>
      <c r="Q17" s="110" t="str">
        <f t="shared" si="13"/>
        <v/>
      </c>
      <c r="R17" s="110" t="str">
        <f t="shared" si="13"/>
        <v/>
      </c>
      <c r="S17" s="109" t="str">
        <f t="shared" si="13"/>
        <v/>
      </c>
      <c r="T17" s="120" t="str">
        <f t="shared" ref="T17" si="14">IF(SUM(M17:S18)=0,"",SUM(M17:S18))</f>
        <v/>
      </c>
      <c r="U17" s="9"/>
      <c r="V17" s="125">
        <f t="shared" ref="V17" si="15">AB15+1</f>
        <v>19</v>
      </c>
      <c r="W17" s="125">
        <f t="shared" ref="W17:AB17" si="16">V17+1</f>
        <v>20</v>
      </c>
      <c r="X17" s="125">
        <f t="shared" si="16"/>
        <v>21</v>
      </c>
      <c r="Y17" s="125">
        <f t="shared" si="16"/>
        <v>22</v>
      </c>
      <c r="Z17" s="125">
        <f t="shared" si="16"/>
        <v>23</v>
      </c>
      <c r="AA17" s="125">
        <f t="shared" si="16"/>
        <v>24</v>
      </c>
      <c r="AB17" s="125">
        <f t="shared" si="16"/>
        <v>25</v>
      </c>
      <c r="AD17" s="125">
        <f t="shared" ref="AD17" si="17">AJ15+1</f>
        <v>32</v>
      </c>
      <c r="AE17" s="125">
        <f t="shared" ref="AE17:AJ17" si="18">AD17+1</f>
        <v>33</v>
      </c>
      <c r="AF17" s="125">
        <f t="shared" si="18"/>
        <v>34</v>
      </c>
      <c r="AG17" s="125">
        <f t="shared" si="18"/>
        <v>35</v>
      </c>
      <c r="AH17" s="125">
        <f t="shared" si="18"/>
        <v>36</v>
      </c>
      <c r="AI17" s="125">
        <f t="shared" si="18"/>
        <v>37</v>
      </c>
      <c r="AJ17" s="125">
        <f t="shared" si="18"/>
        <v>38</v>
      </c>
    </row>
    <row r="18" spans="2:36" ht="11.25" thickBot="1">
      <c r="B18" s="18" t="s">
        <v>13</v>
      </c>
      <c r="C18" s="102"/>
      <c r="D18" s="100"/>
      <c r="E18" s="100"/>
      <c r="F18" s="100"/>
      <c r="G18" s="100"/>
      <c r="H18" s="100"/>
      <c r="I18" s="98"/>
      <c r="J18" s="104"/>
      <c r="L18" s="18" t="s">
        <v>41</v>
      </c>
      <c r="M18" s="102"/>
      <c r="N18" s="100"/>
      <c r="O18" s="100"/>
      <c r="P18" s="100"/>
      <c r="Q18" s="100"/>
      <c r="R18" s="100"/>
      <c r="S18" s="98"/>
      <c r="T18" s="104"/>
      <c r="U18" s="9"/>
      <c r="V18" s="125"/>
      <c r="W18" s="125"/>
      <c r="X18" s="125"/>
      <c r="Y18" s="125"/>
      <c r="Z18" s="125"/>
      <c r="AA18" s="125"/>
      <c r="AB18" s="125"/>
      <c r="AD18" s="125"/>
      <c r="AE18" s="125"/>
      <c r="AF18" s="125"/>
      <c r="AG18" s="125"/>
      <c r="AH18" s="125"/>
      <c r="AI18" s="125"/>
      <c r="AJ18" s="125"/>
    </row>
    <row r="19" spans="2:36">
      <c r="B19" s="20">
        <f t="shared" ref="B19" si="19">B17+7</f>
        <v>41735</v>
      </c>
      <c r="C19" s="111" t="str">
        <f t="shared" ref="C19:I19" si="20">IF(VLOOKUP($E$1,FirstHalf,V19,FALSE)="","",VLOOKUP($E$1,FirstHalf,V19,FALSE))</f>
        <v/>
      </c>
      <c r="D19" s="110" t="str">
        <f t="shared" si="20"/>
        <v/>
      </c>
      <c r="E19" s="110" t="str">
        <f t="shared" si="20"/>
        <v/>
      </c>
      <c r="F19" s="110" t="str">
        <f t="shared" si="20"/>
        <v/>
      </c>
      <c r="G19" s="110" t="str">
        <f t="shared" si="20"/>
        <v/>
      </c>
      <c r="H19" s="110" t="str">
        <f t="shared" si="20"/>
        <v/>
      </c>
      <c r="I19" s="109" t="str">
        <f t="shared" si="20"/>
        <v/>
      </c>
      <c r="J19" s="120" t="str">
        <f t="shared" ref="J19" si="21">IF(SUM(C19:I20)=0,"",SUM(C19:I20))</f>
        <v/>
      </c>
      <c r="L19" s="20">
        <f t="shared" ref="L19" si="22">L17+7</f>
        <v>41931</v>
      </c>
      <c r="M19" s="111" t="str">
        <f t="shared" ref="M19:S19" si="23">IF(VLOOKUP($E$1,SecondHalf,AD19,FALSE)="","",VLOOKUP($E$1,SecondHalf,AD19,FALSE))</f>
        <v/>
      </c>
      <c r="N19" s="110" t="str">
        <f t="shared" si="23"/>
        <v/>
      </c>
      <c r="O19" s="110" t="str">
        <f t="shared" si="23"/>
        <v/>
      </c>
      <c r="P19" s="110" t="str">
        <f t="shared" si="23"/>
        <v/>
      </c>
      <c r="Q19" s="110" t="str">
        <f t="shared" si="23"/>
        <v/>
      </c>
      <c r="R19" s="110" t="str">
        <f t="shared" si="23"/>
        <v/>
      </c>
      <c r="S19" s="109" t="str">
        <f t="shared" si="23"/>
        <v/>
      </c>
      <c r="T19" s="120" t="str">
        <f t="shared" ref="T19" si="24">IF(SUM(M19:S20)=0,"",SUM(M19:S20))</f>
        <v/>
      </c>
      <c r="U19" s="9"/>
      <c r="V19" s="125">
        <f t="shared" ref="V19" si="25">AB17+1</f>
        <v>26</v>
      </c>
      <c r="W19" s="125">
        <f t="shared" ref="W19:AB19" si="26">V19+1</f>
        <v>27</v>
      </c>
      <c r="X19" s="125">
        <f t="shared" si="26"/>
        <v>28</v>
      </c>
      <c r="Y19" s="125">
        <f t="shared" si="26"/>
        <v>29</v>
      </c>
      <c r="Z19" s="125">
        <f t="shared" si="26"/>
        <v>30</v>
      </c>
      <c r="AA19" s="125">
        <f t="shared" si="26"/>
        <v>31</v>
      </c>
      <c r="AB19" s="125">
        <f t="shared" si="26"/>
        <v>32</v>
      </c>
      <c r="AD19" s="125">
        <f t="shared" ref="AD19" si="27">AJ17+1</f>
        <v>39</v>
      </c>
      <c r="AE19" s="125">
        <f t="shared" ref="AE19:AJ19" si="28">AD19+1</f>
        <v>40</v>
      </c>
      <c r="AF19" s="125">
        <f t="shared" si="28"/>
        <v>41</v>
      </c>
      <c r="AG19" s="125">
        <f t="shared" si="28"/>
        <v>42</v>
      </c>
      <c r="AH19" s="125">
        <f t="shared" si="28"/>
        <v>43</v>
      </c>
      <c r="AI19" s="125">
        <f t="shared" si="28"/>
        <v>44</v>
      </c>
      <c r="AJ19" s="125">
        <f t="shared" si="28"/>
        <v>45</v>
      </c>
    </row>
    <row r="20" spans="2:36" ht="11.25" thickBot="1">
      <c r="B20" s="18" t="s">
        <v>14</v>
      </c>
      <c r="C20" s="102"/>
      <c r="D20" s="100"/>
      <c r="E20" s="100"/>
      <c r="F20" s="100"/>
      <c r="G20" s="100"/>
      <c r="H20" s="100"/>
      <c r="I20" s="98"/>
      <c r="J20" s="104"/>
      <c r="L20" s="18" t="s">
        <v>42</v>
      </c>
      <c r="M20" s="102"/>
      <c r="N20" s="100"/>
      <c r="O20" s="100"/>
      <c r="P20" s="100"/>
      <c r="Q20" s="100"/>
      <c r="R20" s="100"/>
      <c r="S20" s="98"/>
      <c r="T20" s="104"/>
      <c r="U20" s="9"/>
      <c r="V20" s="125"/>
      <c r="W20" s="125"/>
      <c r="X20" s="125"/>
      <c r="Y20" s="125"/>
      <c r="Z20" s="125"/>
      <c r="AA20" s="125"/>
      <c r="AB20" s="125"/>
      <c r="AD20" s="125"/>
      <c r="AE20" s="125"/>
      <c r="AF20" s="125"/>
      <c r="AG20" s="125"/>
      <c r="AH20" s="125"/>
      <c r="AI20" s="125"/>
      <c r="AJ20" s="125"/>
    </row>
    <row r="21" spans="2:36">
      <c r="B21" s="20">
        <f t="shared" ref="B21" si="29">B19+7</f>
        <v>41742</v>
      </c>
      <c r="C21" s="111" t="str">
        <f t="shared" ref="C21:I21" si="30">IF(VLOOKUP($E$1,FirstHalf,V21,FALSE)="","",VLOOKUP($E$1,FirstHalf,V21,FALSE))</f>
        <v/>
      </c>
      <c r="D21" s="110" t="str">
        <f t="shared" si="30"/>
        <v/>
      </c>
      <c r="E21" s="110" t="str">
        <f t="shared" si="30"/>
        <v/>
      </c>
      <c r="F21" s="110" t="str">
        <f t="shared" si="30"/>
        <v/>
      </c>
      <c r="G21" s="110" t="str">
        <f t="shared" si="30"/>
        <v/>
      </c>
      <c r="H21" s="110" t="str">
        <f t="shared" si="30"/>
        <v/>
      </c>
      <c r="I21" s="109" t="str">
        <f t="shared" si="30"/>
        <v/>
      </c>
      <c r="J21" s="120" t="str">
        <f t="shared" ref="J21" si="31">IF(SUM(C21:I22)=0,"",SUM(C21:I22))</f>
        <v/>
      </c>
      <c r="L21" s="20">
        <f t="shared" ref="L21" si="32">L19+7</f>
        <v>41938</v>
      </c>
      <c r="M21" s="111" t="str">
        <f t="shared" ref="M21:S21" si="33">IF(VLOOKUP($E$1,SecondHalf,AD21,FALSE)="","",VLOOKUP($E$1,SecondHalf,AD21,FALSE))</f>
        <v/>
      </c>
      <c r="N21" s="110" t="str">
        <f t="shared" si="33"/>
        <v/>
      </c>
      <c r="O21" s="110" t="str">
        <f t="shared" si="33"/>
        <v/>
      </c>
      <c r="P21" s="110" t="str">
        <f t="shared" si="33"/>
        <v/>
      </c>
      <c r="Q21" s="110" t="str">
        <f t="shared" si="33"/>
        <v/>
      </c>
      <c r="R21" s="110" t="str">
        <f t="shared" si="33"/>
        <v/>
      </c>
      <c r="S21" s="109" t="str">
        <f t="shared" si="33"/>
        <v/>
      </c>
      <c r="T21" s="120" t="str">
        <f t="shared" ref="T21" si="34">IF(SUM(M21:S22)=0,"",SUM(M21:S22))</f>
        <v/>
      </c>
      <c r="U21" s="9"/>
      <c r="V21" s="125">
        <f t="shared" ref="V21" si="35">AB19+1</f>
        <v>33</v>
      </c>
      <c r="W21" s="125">
        <f t="shared" ref="W21:AB21" si="36">V21+1</f>
        <v>34</v>
      </c>
      <c r="X21" s="125">
        <f t="shared" si="36"/>
        <v>35</v>
      </c>
      <c r="Y21" s="125">
        <f t="shared" si="36"/>
        <v>36</v>
      </c>
      <c r="Z21" s="125">
        <f t="shared" si="36"/>
        <v>37</v>
      </c>
      <c r="AA21" s="125">
        <f t="shared" si="36"/>
        <v>38</v>
      </c>
      <c r="AB21" s="125">
        <f t="shared" si="36"/>
        <v>39</v>
      </c>
      <c r="AD21" s="125">
        <f t="shared" ref="AD21" si="37">AJ19+1</f>
        <v>46</v>
      </c>
      <c r="AE21" s="125">
        <f t="shared" ref="AE21:AJ21" si="38">AD21+1</f>
        <v>47</v>
      </c>
      <c r="AF21" s="125">
        <f t="shared" si="38"/>
        <v>48</v>
      </c>
      <c r="AG21" s="125">
        <f t="shared" si="38"/>
        <v>49</v>
      </c>
      <c r="AH21" s="125">
        <f t="shared" si="38"/>
        <v>50</v>
      </c>
      <c r="AI21" s="125">
        <f t="shared" si="38"/>
        <v>51</v>
      </c>
      <c r="AJ21" s="125">
        <f t="shared" si="38"/>
        <v>52</v>
      </c>
    </row>
    <row r="22" spans="2:36" ht="11.25" thickBot="1">
      <c r="B22" s="18" t="s">
        <v>15</v>
      </c>
      <c r="C22" s="102"/>
      <c r="D22" s="100"/>
      <c r="E22" s="100"/>
      <c r="F22" s="100"/>
      <c r="G22" s="100"/>
      <c r="H22" s="100"/>
      <c r="I22" s="98"/>
      <c r="J22" s="104"/>
      <c r="L22" s="18" t="s">
        <v>43</v>
      </c>
      <c r="M22" s="102"/>
      <c r="N22" s="100"/>
      <c r="O22" s="100"/>
      <c r="P22" s="100"/>
      <c r="Q22" s="100"/>
      <c r="R22" s="100"/>
      <c r="S22" s="98"/>
      <c r="T22" s="104"/>
      <c r="U22" s="9"/>
      <c r="V22" s="125"/>
      <c r="W22" s="125"/>
      <c r="X22" s="125"/>
      <c r="Y22" s="125"/>
      <c r="Z22" s="125"/>
      <c r="AA22" s="125"/>
      <c r="AB22" s="125"/>
      <c r="AD22" s="125"/>
      <c r="AE22" s="125"/>
      <c r="AF22" s="125"/>
      <c r="AG22" s="125"/>
      <c r="AH22" s="125"/>
      <c r="AI22" s="125"/>
      <c r="AJ22" s="125"/>
    </row>
    <row r="23" spans="2:36">
      <c r="B23" s="20">
        <f t="shared" ref="B23" si="39">B21+7</f>
        <v>41749</v>
      </c>
      <c r="C23" s="111" t="str">
        <f t="shared" ref="C23:I23" si="40">IF(VLOOKUP($E$1,FirstHalf,V23,FALSE)="","",VLOOKUP($E$1,FirstHalf,V23,FALSE))</f>
        <v/>
      </c>
      <c r="D23" s="110" t="str">
        <f t="shared" si="40"/>
        <v/>
      </c>
      <c r="E23" s="110" t="str">
        <f t="shared" si="40"/>
        <v/>
      </c>
      <c r="F23" s="110" t="str">
        <f t="shared" si="40"/>
        <v/>
      </c>
      <c r="G23" s="110" t="str">
        <f t="shared" si="40"/>
        <v/>
      </c>
      <c r="H23" s="110" t="str">
        <f t="shared" si="40"/>
        <v/>
      </c>
      <c r="I23" s="109" t="str">
        <f t="shared" si="40"/>
        <v/>
      </c>
      <c r="J23" s="120" t="str">
        <f t="shared" ref="J23" si="41">IF(SUM(C23:I24)=0,"",SUM(C23:I24))</f>
        <v/>
      </c>
      <c r="L23" s="20">
        <f t="shared" ref="L23" si="42">L21+7</f>
        <v>41945</v>
      </c>
      <c r="M23" s="111" t="str">
        <f t="shared" ref="M23:S23" si="43">IF(VLOOKUP($E$1,SecondHalf,AD23,FALSE)="","",VLOOKUP($E$1,SecondHalf,AD23,FALSE))</f>
        <v/>
      </c>
      <c r="N23" s="110" t="str">
        <f t="shared" si="43"/>
        <v/>
      </c>
      <c r="O23" s="110" t="str">
        <f t="shared" si="43"/>
        <v/>
      </c>
      <c r="P23" s="110" t="str">
        <f t="shared" si="43"/>
        <v/>
      </c>
      <c r="Q23" s="110" t="str">
        <f t="shared" si="43"/>
        <v/>
      </c>
      <c r="R23" s="110" t="str">
        <f t="shared" si="43"/>
        <v/>
      </c>
      <c r="S23" s="109" t="str">
        <f t="shared" si="43"/>
        <v/>
      </c>
      <c r="T23" s="120" t="str">
        <f t="shared" ref="T23" si="44">IF(SUM(M23:S24)=0,"",SUM(M23:S24))</f>
        <v/>
      </c>
      <c r="U23" s="9"/>
      <c r="V23" s="125">
        <f t="shared" ref="V23" si="45">AB21+1</f>
        <v>40</v>
      </c>
      <c r="W23" s="125">
        <f t="shared" ref="W23:AB23" si="46">V23+1</f>
        <v>41</v>
      </c>
      <c r="X23" s="125">
        <f t="shared" si="46"/>
        <v>42</v>
      </c>
      <c r="Y23" s="125">
        <f t="shared" si="46"/>
        <v>43</v>
      </c>
      <c r="Z23" s="125">
        <f t="shared" si="46"/>
        <v>44</v>
      </c>
      <c r="AA23" s="125">
        <f t="shared" si="46"/>
        <v>45</v>
      </c>
      <c r="AB23" s="125">
        <f t="shared" si="46"/>
        <v>46</v>
      </c>
      <c r="AD23" s="125">
        <f t="shared" ref="AD23" si="47">AJ21+1</f>
        <v>53</v>
      </c>
      <c r="AE23" s="125">
        <f t="shared" ref="AE23:AJ23" si="48">AD23+1</f>
        <v>54</v>
      </c>
      <c r="AF23" s="125">
        <f t="shared" si="48"/>
        <v>55</v>
      </c>
      <c r="AG23" s="125">
        <f t="shared" si="48"/>
        <v>56</v>
      </c>
      <c r="AH23" s="125">
        <f t="shared" si="48"/>
        <v>57</v>
      </c>
      <c r="AI23" s="125">
        <f t="shared" si="48"/>
        <v>58</v>
      </c>
      <c r="AJ23" s="125">
        <f t="shared" si="48"/>
        <v>59</v>
      </c>
    </row>
    <row r="24" spans="2:36" ht="11.25" thickBot="1">
      <c r="B24" s="18" t="s">
        <v>16</v>
      </c>
      <c r="C24" s="102"/>
      <c r="D24" s="100"/>
      <c r="E24" s="100"/>
      <c r="F24" s="100"/>
      <c r="G24" s="100"/>
      <c r="H24" s="100"/>
      <c r="I24" s="98"/>
      <c r="J24" s="104"/>
      <c r="L24" s="18" t="s">
        <v>44</v>
      </c>
      <c r="M24" s="102"/>
      <c r="N24" s="100"/>
      <c r="O24" s="100"/>
      <c r="P24" s="100"/>
      <c r="Q24" s="100"/>
      <c r="R24" s="100"/>
      <c r="S24" s="98"/>
      <c r="T24" s="104"/>
      <c r="U24" s="9"/>
      <c r="V24" s="125"/>
      <c r="W24" s="125"/>
      <c r="X24" s="125"/>
      <c r="Y24" s="125"/>
      <c r="Z24" s="125"/>
      <c r="AA24" s="125"/>
      <c r="AB24" s="125"/>
      <c r="AD24" s="125"/>
      <c r="AE24" s="125"/>
      <c r="AF24" s="125"/>
      <c r="AG24" s="125"/>
      <c r="AH24" s="125"/>
      <c r="AI24" s="125"/>
      <c r="AJ24" s="125"/>
    </row>
    <row r="25" spans="2:36">
      <c r="B25" s="20">
        <f t="shared" ref="B25" si="49">B23+7</f>
        <v>41756</v>
      </c>
      <c r="C25" s="111" t="str">
        <f t="shared" ref="C25:I25" si="50">IF(VLOOKUP($E$1,FirstHalf,V25,FALSE)="","",VLOOKUP($E$1,FirstHalf,V25,FALSE))</f>
        <v/>
      </c>
      <c r="D25" s="110" t="str">
        <f t="shared" si="50"/>
        <v/>
      </c>
      <c r="E25" s="110" t="str">
        <f t="shared" si="50"/>
        <v/>
      </c>
      <c r="F25" s="110" t="str">
        <f t="shared" si="50"/>
        <v/>
      </c>
      <c r="G25" s="110" t="str">
        <f t="shared" si="50"/>
        <v/>
      </c>
      <c r="H25" s="110" t="str">
        <f t="shared" si="50"/>
        <v/>
      </c>
      <c r="I25" s="109" t="str">
        <f t="shared" si="50"/>
        <v/>
      </c>
      <c r="J25" s="120" t="str">
        <f t="shared" ref="J25" si="51">IF(SUM(C25:I26)=0,"",SUM(C25:I26))</f>
        <v/>
      </c>
      <c r="L25" s="20">
        <f t="shared" ref="L25" si="52">L23+7</f>
        <v>41952</v>
      </c>
      <c r="M25" s="111" t="str">
        <f t="shared" ref="M25:S25" si="53">IF(VLOOKUP($E$1,SecondHalf,AD25,FALSE)="","",VLOOKUP($E$1,SecondHalf,AD25,FALSE))</f>
        <v/>
      </c>
      <c r="N25" s="110" t="str">
        <f t="shared" si="53"/>
        <v/>
      </c>
      <c r="O25" s="110" t="str">
        <f t="shared" si="53"/>
        <v/>
      </c>
      <c r="P25" s="110" t="str">
        <f t="shared" si="53"/>
        <v/>
      </c>
      <c r="Q25" s="110" t="str">
        <f t="shared" si="53"/>
        <v/>
      </c>
      <c r="R25" s="110" t="str">
        <f t="shared" si="53"/>
        <v/>
      </c>
      <c r="S25" s="109" t="str">
        <f t="shared" si="53"/>
        <v/>
      </c>
      <c r="T25" s="120" t="str">
        <f t="shared" ref="T25" si="54">IF(SUM(M25:S26)=0,"",SUM(M25:S26))</f>
        <v/>
      </c>
      <c r="U25" s="9"/>
      <c r="V25" s="125">
        <f t="shared" ref="V25" si="55">AB23+1</f>
        <v>47</v>
      </c>
      <c r="W25" s="125">
        <f t="shared" ref="W25:AB25" si="56">V25+1</f>
        <v>48</v>
      </c>
      <c r="X25" s="125">
        <f t="shared" si="56"/>
        <v>49</v>
      </c>
      <c r="Y25" s="125">
        <f t="shared" si="56"/>
        <v>50</v>
      </c>
      <c r="Z25" s="125">
        <f t="shared" si="56"/>
        <v>51</v>
      </c>
      <c r="AA25" s="125">
        <f t="shared" si="56"/>
        <v>52</v>
      </c>
      <c r="AB25" s="125">
        <f t="shared" si="56"/>
        <v>53</v>
      </c>
      <c r="AD25" s="125">
        <f t="shared" ref="AD25" si="57">AJ23+1</f>
        <v>60</v>
      </c>
      <c r="AE25" s="125">
        <f t="shared" ref="AE25:AJ25" si="58">AD25+1</f>
        <v>61</v>
      </c>
      <c r="AF25" s="125">
        <f t="shared" si="58"/>
        <v>62</v>
      </c>
      <c r="AG25" s="125">
        <f t="shared" si="58"/>
        <v>63</v>
      </c>
      <c r="AH25" s="125">
        <f t="shared" si="58"/>
        <v>64</v>
      </c>
      <c r="AI25" s="125">
        <f t="shared" si="58"/>
        <v>65</v>
      </c>
      <c r="AJ25" s="125">
        <f t="shared" si="58"/>
        <v>66</v>
      </c>
    </row>
    <row r="26" spans="2:36" ht="11.25" thickBot="1">
      <c r="B26" s="18" t="s">
        <v>17</v>
      </c>
      <c r="C26" s="102"/>
      <c r="D26" s="100"/>
      <c r="E26" s="100"/>
      <c r="F26" s="100"/>
      <c r="G26" s="100"/>
      <c r="H26" s="100"/>
      <c r="I26" s="98"/>
      <c r="J26" s="104"/>
      <c r="L26" s="18" t="s">
        <v>45</v>
      </c>
      <c r="M26" s="102"/>
      <c r="N26" s="100"/>
      <c r="O26" s="100"/>
      <c r="P26" s="100"/>
      <c r="Q26" s="100"/>
      <c r="R26" s="100"/>
      <c r="S26" s="98"/>
      <c r="T26" s="104"/>
      <c r="U26" s="9"/>
      <c r="V26" s="125"/>
      <c r="W26" s="125"/>
      <c r="X26" s="125"/>
      <c r="Y26" s="125"/>
      <c r="Z26" s="125"/>
      <c r="AA26" s="125"/>
      <c r="AB26" s="125"/>
      <c r="AD26" s="125"/>
      <c r="AE26" s="125"/>
      <c r="AF26" s="125"/>
      <c r="AG26" s="125"/>
      <c r="AH26" s="125"/>
      <c r="AI26" s="125"/>
      <c r="AJ26" s="125"/>
    </row>
    <row r="27" spans="2:36">
      <c r="B27" s="20">
        <f t="shared" ref="B27" si="59">B25+7</f>
        <v>41763</v>
      </c>
      <c r="C27" s="111" t="str">
        <f t="shared" ref="C27:I27" si="60">IF(VLOOKUP($E$1,FirstHalf,V27,FALSE)="","",VLOOKUP($E$1,FirstHalf,V27,FALSE))</f>
        <v/>
      </c>
      <c r="D27" s="110" t="str">
        <f t="shared" si="60"/>
        <v/>
      </c>
      <c r="E27" s="110" t="str">
        <f t="shared" si="60"/>
        <v/>
      </c>
      <c r="F27" s="110" t="str">
        <f t="shared" si="60"/>
        <v/>
      </c>
      <c r="G27" s="110" t="str">
        <f t="shared" si="60"/>
        <v/>
      </c>
      <c r="H27" s="110" t="str">
        <f t="shared" si="60"/>
        <v/>
      </c>
      <c r="I27" s="109" t="str">
        <f t="shared" si="60"/>
        <v/>
      </c>
      <c r="J27" s="120" t="str">
        <f t="shared" ref="J27" si="61">IF(SUM(C27:I28)=0,"",SUM(C27:I28))</f>
        <v/>
      </c>
      <c r="L27" s="20">
        <f t="shared" ref="L27" si="62">L25+7</f>
        <v>41959</v>
      </c>
      <c r="M27" s="111" t="str">
        <f t="shared" ref="M27:S27" si="63">IF(VLOOKUP($E$1,SecondHalf,AD27,FALSE)="","",VLOOKUP($E$1,SecondHalf,AD27,FALSE))</f>
        <v/>
      </c>
      <c r="N27" s="110" t="str">
        <f t="shared" si="63"/>
        <v/>
      </c>
      <c r="O27" s="110" t="str">
        <f t="shared" si="63"/>
        <v/>
      </c>
      <c r="P27" s="110" t="str">
        <f t="shared" si="63"/>
        <v/>
      </c>
      <c r="Q27" s="110" t="str">
        <f t="shared" si="63"/>
        <v/>
      </c>
      <c r="R27" s="110" t="str">
        <f t="shared" si="63"/>
        <v/>
      </c>
      <c r="S27" s="109" t="str">
        <f t="shared" si="63"/>
        <v/>
      </c>
      <c r="T27" s="120" t="str">
        <f t="shared" ref="T27" si="64">IF(SUM(M27:S28)=0,"",SUM(M27:S28))</f>
        <v/>
      </c>
      <c r="U27" s="9"/>
      <c r="V27" s="125">
        <f t="shared" ref="V27" si="65">AB25+1</f>
        <v>54</v>
      </c>
      <c r="W27" s="125">
        <f t="shared" ref="W27:AB27" si="66">V27+1</f>
        <v>55</v>
      </c>
      <c r="X27" s="125">
        <f t="shared" si="66"/>
        <v>56</v>
      </c>
      <c r="Y27" s="125">
        <f t="shared" si="66"/>
        <v>57</v>
      </c>
      <c r="Z27" s="125">
        <f t="shared" si="66"/>
        <v>58</v>
      </c>
      <c r="AA27" s="125">
        <f t="shared" si="66"/>
        <v>59</v>
      </c>
      <c r="AB27" s="125">
        <f t="shared" si="66"/>
        <v>60</v>
      </c>
      <c r="AD27" s="125">
        <f t="shared" ref="AD27" si="67">AJ25+1</f>
        <v>67</v>
      </c>
      <c r="AE27" s="125">
        <f t="shared" ref="AE27:AJ27" si="68">AD27+1</f>
        <v>68</v>
      </c>
      <c r="AF27" s="125">
        <f t="shared" si="68"/>
        <v>69</v>
      </c>
      <c r="AG27" s="125">
        <f t="shared" si="68"/>
        <v>70</v>
      </c>
      <c r="AH27" s="125">
        <f t="shared" si="68"/>
        <v>71</v>
      </c>
      <c r="AI27" s="125">
        <f t="shared" si="68"/>
        <v>72</v>
      </c>
      <c r="AJ27" s="125">
        <f t="shared" si="68"/>
        <v>73</v>
      </c>
    </row>
    <row r="28" spans="2:36" ht="11.25" thickBot="1">
      <c r="B28" s="18" t="s">
        <v>18</v>
      </c>
      <c r="C28" s="102"/>
      <c r="D28" s="100"/>
      <c r="E28" s="100"/>
      <c r="F28" s="100"/>
      <c r="G28" s="100"/>
      <c r="H28" s="100"/>
      <c r="I28" s="98"/>
      <c r="J28" s="104"/>
      <c r="L28" s="18" t="s">
        <v>46</v>
      </c>
      <c r="M28" s="102"/>
      <c r="N28" s="100"/>
      <c r="O28" s="100"/>
      <c r="P28" s="100"/>
      <c r="Q28" s="100"/>
      <c r="R28" s="100"/>
      <c r="S28" s="98"/>
      <c r="T28" s="104"/>
      <c r="U28" s="9"/>
      <c r="V28" s="125"/>
      <c r="W28" s="125"/>
      <c r="X28" s="125"/>
      <c r="Y28" s="125"/>
      <c r="Z28" s="125"/>
      <c r="AA28" s="125"/>
      <c r="AB28" s="125"/>
      <c r="AD28" s="125"/>
      <c r="AE28" s="125"/>
      <c r="AF28" s="125"/>
      <c r="AG28" s="125"/>
      <c r="AH28" s="125"/>
      <c r="AI28" s="125"/>
      <c r="AJ28" s="125"/>
    </row>
    <row r="29" spans="2:36">
      <c r="B29" s="20">
        <f t="shared" ref="B29" si="69">B27+7</f>
        <v>41770</v>
      </c>
      <c r="C29" s="111" t="str">
        <f t="shared" ref="C29:I29" si="70">IF(VLOOKUP($E$1,FirstHalf,V29,FALSE)="","",VLOOKUP($E$1,FirstHalf,V29,FALSE))</f>
        <v/>
      </c>
      <c r="D29" s="110" t="str">
        <f t="shared" si="70"/>
        <v/>
      </c>
      <c r="E29" s="110" t="str">
        <f t="shared" si="70"/>
        <v/>
      </c>
      <c r="F29" s="110" t="str">
        <f t="shared" si="70"/>
        <v/>
      </c>
      <c r="G29" s="110" t="str">
        <f t="shared" si="70"/>
        <v/>
      </c>
      <c r="H29" s="110" t="str">
        <f t="shared" si="70"/>
        <v/>
      </c>
      <c r="I29" s="109" t="str">
        <f t="shared" si="70"/>
        <v/>
      </c>
      <c r="J29" s="120" t="str">
        <f t="shared" ref="J29" si="71">IF(SUM(C29:I30)=0,"",SUM(C29:I30))</f>
        <v/>
      </c>
      <c r="L29" s="20">
        <f t="shared" ref="L29" si="72">L27+7</f>
        <v>41966</v>
      </c>
      <c r="M29" s="111" t="str">
        <f t="shared" ref="M29:S29" si="73">IF(VLOOKUP($E$1,SecondHalf,AD29,FALSE)="","",VLOOKUP($E$1,SecondHalf,AD29,FALSE))</f>
        <v/>
      </c>
      <c r="N29" s="110" t="str">
        <f t="shared" si="73"/>
        <v/>
      </c>
      <c r="O29" s="110" t="str">
        <f t="shared" si="73"/>
        <v/>
      </c>
      <c r="P29" s="110" t="str">
        <f t="shared" si="73"/>
        <v/>
      </c>
      <c r="Q29" s="110" t="str">
        <f t="shared" si="73"/>
        <v/>
      </c>
      <c r="R29" s="110" t="str">
        <f t="shared" si="73"/>
        <v/>
      </c>
      <c r="S29" s="109" t="str">
        <f t="shared" si="73"/>
        <v/>
      </c>
      <c r="T29" s="120" t="str">
        <f t="shared" ref="T29" si="74">IF(SUM(M29:S30)=0,"",SUM(M29:S30))</f>
        <v/>
      </c>
      <c r="U29" s="9"/>
      <c r="V29" s="125">
        <f t="shared" ref="V29" si="75">AB27+1</f>
        <v>61</v>
      </c>
      <c r="W29" s="125">
        <f t="shared" ref="W29:AB29" si="76">V29+1</f>
        <v>62</v>
      </c>
      <c r="X29" s="125">
        <f t="shared" si="76"/>
        <v>63</v>
      </c>
      <c r="Y29" s="125">
        <f t="shared" si="76"/>
        <v>64</v>
      </c>
      <c r="Z29" s="125">
        <f t="shared" si="76"/>
        <v>65</v>
      </c>
      <c r="AA29" s="125">
        <f t="shared" si="76"/>
        <v>66</v>
      </c>
      <c r="AB29" s="125">
        <f t="shared" si="76"/>
        <v>67</v>
      </c>
      <c r="AD29" s="125">
        <f t="shared" ref="AD29" si="77">AJ27+1</f>
        <v>74</v>
      </c>
      <c r="AE29" s="125">
        <f t="shared" ref="AE29:AJ29" si="78">AD29+1</f>
        <v>75</v>
      </c>
      <c r="AF29" s="125">
        <f t="shared" si="78"/>
        <v>76</v>
      </c>
      <c r="AG29" s="125">
        <f t="shared" si="78"/>
        <v>77</v>
      </c>
      <c r="AH29" s="125">
        <f t="shared" si="78"/>
        <v>78</v>
      </c>
      <c r="AI29" s="125">
        <f t="shared" si="78"/>
        <v>79</v>
      </c>
      <c r="AJ29" s="125">
        <f t="shared" si="78"/>
        <v>80</v>
      </c>
    </row>
    <row r="30" spans="2:36" ht="11.25" thickBot="1">
      <c r="B30" s="18" t="s">
        <v>19</v>
      </c>
      <c r="C30" s="102"/>
      <c r="D30" s="100"/>
      <c r="E30" s="100"/>
      <c r="F30" s="100"/>
      <c r="G30" s="100"/>
      <c r="H30" s="100"/>
      <c r="I30" s="98"/>
      <c r="J30" s="104"/>
      <c r="L30" s="18" t="s">
        <v>47</v>
      </c>
      <c r="M30" s="102"/>
      <c r="N30" s="100"/>
      <c r="O30" s="100"/>
      <c r="P30" s="100"/>
      <c r="Q30" s="100"/>
      <c r="R30" s="100"/>
      <c r="S30" s="98"/>
      <c r="T30" s="104"/>
      <c r="U30" s="9"/>
      <c r="V30" s="125"/>
      <c r="W30" s="125"/>
      <c r="X30" s="125"/>
      <c r="Y30" s="125"/>
      <c r="Z30" s="125"/>
      <c r="AA30" s="125"/>
      <c r="AB30" s="125"/>
      <c r="AD30" s="125"/>
      <c r="AE30" s="125"/>
      <c r="AF30" s="125"/>
      <c r="AG30" s="125"/>
      <c r="AH30" s="125"/>
      <c r="AI30" s="125"/>
      <c r="AJ30" s="125"/>
    </row>
    <row r="31" spans="2:36">
      <c r="B31" s="20">
        <f t="shared" ref="B31" si="79">B29+7</f>
        <v>41777</v>
      </c>
      <c r="C31" s="111" t="str">
        <f t="shared" ref="C31:I31" si="80">IF(VLOOKUP($E$1,FirstHalf,V31,FALSE)="","",VLOOKUP($E$1,FirstHalf,V31,FALSE))</f>
        <v/>
      </c>
      <c r="D31" s="110" t="str">
        <f t="shared" si="80"/>
        <v/>
      </c>
      <c r="E31" s="110" t="str">
        <f t="shared" si="80"/>
        <v/>
      </c>
      <c r="F31" s="110" t="str">
        <f t="shared" si="80"/>
        <v/>
      </c>
      <c r="G31" s="110" t="str">
        <f t="shared" si="80"/>
        <v/>
      </c>
      <c r="H31" s="110" t="str">
        <f t="shared" si="80"/>
        <v/>
      </c>
      <c r="I31" s="109" t="str">
        <f t="shared" si="80"/>
        <v/>
      </c>
      <c r="J31" s="120" t="str">
        <f t="shared" ref="J31" si="81">IF(SUM(C31:I32)=0,"",SUM(C31:I32))</f>
        <v/>
      </c>
      <c r="L31" s="20">
        <f t="shared" ref="L31" si="82">L29+7</f>
        <v>41973</v>
      </c>
      <c r="M31" s="111" t="str">
        <f t="shared" ref="M31:S31" si="83">IF(VLOOKUP($E$1,SecondHalf,AD31,FALSE)="","",VLOOKUP($E$1,SecondHalf,AD31,FALSE))</f>
        <v/>
      </c>
      <c r="N31" s="110" t="str">
        <f t="shared" si="83"/>
        <v/>
      </c>
      <c r="O31" s="110" t="str">
        <f t="shared" si="83"/>
        <v/>
      </c>
      <c r="P31" s="110" t="str">
        <f t="shared" si="83"/>
        <v/>
      </c>
      <c r="Q31" s="110" t="str">
        <f t="shared" si="83"/>
        <v/>
      </c>
      <c r="R31" s="110" t="str">
        <f t="shared" si="83"/>
        <v/>
      </c>
      <c r="S31" s="109" t="str">
        <f t="shared" si="83"/>
        <v/>
      </c>
      <c r="T31" s="120" t="str">
        <f t="shared" ref="T31" si="84">IF(SUM(M31:S32)=0,"",SUM(M31:S32))</f>
        <v/>
      </c>
      <c r="U31" s="9"/>
      <c r="V31" s="125">
        <f t="shared" ref="V31" si="85">AB29+1</f>
        <v>68</v>
      </c>
      <c r="W31" s="125">
        <f t="shared" ref="W31:AB31" si="86">V31+1</f>
        <v>69</v>
      </c>
      <c r="X31" s="125">
        <f t="shared" si="86"/>
        <v>70</v>
      </c>
      <c r="Y31" s="125">
        <f t="shared" si="86"/>
        <v>71</v>
      </c>
      <c r="Z31" s="125">
        <f t="shared" si="86"/>
        <v>72</v>
      </c>
      <c r="AA31" s="125">
        <f t="shared" si="86"/>
        <v>73</v>
      </c>
      <c r="AB31" s="125">
        <f t="shared" si="86"/>
        <v>74</v>
      </c>
      <c r="AD31" s="125">
        <f t="shared" ref="AD31" si="87">AJ29+1</f>
        <v>81</v>
      </c>
      <c r="AE31" s="125">
        <f t="shared" ref="AE31:AJ31" si="88">AD31+1</f>
        <v>82</v>
      </c>
      <c r="AF31" s="125">
        <f t="shared" si="88"/>
        <v>83</v>
      </c>
      <c r="AG31" s="125">
        <f t="shared" si="88"/>
        <v>84</v>
      </c>
      <c r="AH31" s="125">
        <f t="shared" si="88"/>
        <v>85</v>
      </c>
      <c r="AI31" s="125">
        <f t="shared" si="88"/>
        <v>86</v>
      </c>
      <c r="AJ31" s="125">
        <f t="shared" si="88"/>
        <v>87</v>
      </c>
    </row>
    <row r="32" spans="2:36" ht="11.25" thickBot="1">
      <c r="B32" s="18" t="s">
        <v>20</v>
      </c>
      <c r="C32" s="102"/>
      <c r="D32" s="100"/>
      <c r="E32" s="100"/>
      <c r="F32" s="100"/>
      <c r="G32" s="100"/>
      <c r="H32" s="100"/>
      <c r="I32" s="98"/>
      <c r="J32" s="104"/>
      <c r="L32" s="18" t="s">
        <v>48</v>
      </c>
      <c r="M32" s="102"/>
      <c r="N32" s="100"/>
      <c r="O32" s="100"/>
      <c r="P32" s="100"/>
      <c r="Q32" s="100"/>
      <c r="R32" s="100"/>
      <c r="S32" s="98"/>
      <c r="T32" s="104"/>
      <c r="U32" s="9"/>
      <c r="V32" s="125"/>
      <c r="W32" s="125"/>
      <c r="X32" s="125"/>
      <c r="Y32" s="125"/>
      <c r="Z32" s="125"/>
      <c r="AA32" s="125"/>
      <c r="AB32" s="125"/>
      <c r="AD32" s="125"/>
      <c r="AE32" s="125"/>
      <c r="AF32" s="125"/>
      <c r="AG32" s="125"/>
      <c r="AH32" s="125"/>
      <c r="AI32" s="125"/>
      <c r="AJ32" s="125"/>
    </row>
    <row r="33" spans="2:36">
      <c r="B33" s="20">
        <f t="shared" ref="B33" si="89">B31+7</f>
        <v>41784</v>
      </c>
      <c r="C33" s="111" t="str">
        <f t="shared" ref="C33:I33" si="90">IF(VLOOKUP($E$1,FirstHalf,V33,FALSE)="","",VLOOKUP($E$1,FirstHalf,V33,FALSE))</f>
        <v/>
      </c>
      <c r="D33" s="110" t="str">
        <f t="shared" si="90"/>
        <v/>
      </c>
      <c r="E33" s="110" t="str">
        <f t="shared" si="90"/>
        <v/>
      </c>
      <c r="F33" s="110" t="str">
        <f t="shared" si="90"/>
        <v/>
      </c>
      <c r="G33" s="110" t="str">
        <f t="shared" si="90"/>
        <v/>
      </c>
      <c r="H33" s="110" t="str">
        <f t="shared" si="90"/>
        <v/>
      </c>
      <c r="I33" s="109" t="str">
        <f t="shared" si="90"/>
        <v/>
      </c>
      <c r="J33" s="120" t="str">
        <f t="shared" ref="J33" si="91">IF(SUM(C33:I34)=0,"",SUM(C33:I34))</f>
        <v/>
      </c>
      <c r="L33" s="20">
        <f t="shared" ref="L33" si="92">L31+7</f>
        <v>41980</v>
      </c>
      <c r="M33" s="111" t="str">
        <f t="shared" ref="M33:S33" si="93">IF(VLOOKUP($E$1,SecondHalf,AD33,FALSE)="","",VLOOKUP($E$1,SecondHalf,AD33,FALSE))</f>
        <v/>
      </c>
      <c r="N33" s="110" t="str">
        <f t="shared" si="93"/>
        <v/>
      </c>
      <c r="O33" s="110" t="str">
        <f t="shared" si="93"/>
        <v/>
      </c>
      <c r="P33" s="110" t="str">
        <f t="shared" si="93"/>
        <v/>
      </c>
      <c r="Q33" s="110" t="str">
        <f t="shared" si="93"/>
        <v/>
      </c>
      <c r="R33" s="110" t="str">
        <f t="shared" si="93"/>
        <v/>
      </c>
      <c r="S33" s="109" t="str">
        <f t="shared" si="93"/>
        <v/>
      </c>
      <c r="T33" s="120" t="str">
        <f t="shared" ref="T33" si="94">IF(SUM(M33:S34)=0,"",SUM(M33:S34))</f>
        <v/>
      </c>
      <c r="U33" s="9"/>
      <c r="V33" s="125">
        <f t="shared" ref="V33" si="95">AB31+1</f>
        <v>75</v>
      </c>
      <c r="W33" s="125">
        <f t="shared" ref="W33:AB33" si="96">V33+1</f>
        <v>76</v>
      </c>
      <c r="X33" s="125">
        <f t="shared" si="96"/>
        <v>77</v>
      </c>
      <c r="Y33" s="125">
        <f t="shared" si="96"/>
        <v>78</v>
      </c>
      <c r="Z33" s="125">
        <f t="shared" si="96"/>
        <v>79</v>
      </c>
      <c r="AA33" s="125">
        <f t="shared" si="96"/>
        <v>80</v>
      </c>
      <c r="AB33" s="125">
        <f t="shared" si="96"/>
        <v>81</v>
      </c>
      <c r="AD33" s="125">
        <f t="shared" ref="AD33" si="97">AJ31+1</f>
        <v>88</v>
      </c>
      <c r="AE33" s="125">
        <f t="shared" ref="AE33:AJ33" si="98">AD33+1</f>
        <v>89</v>
      </c>
      <c r="AF33" s="125">
        <f t="shared" si="98"/>
        <v>90</v>
      </c>
      <c r="AG33" s="125">
        <f t="shared" si="98"/>
        <v>91</v>
      </c>
      <c r="AH33" s="125">
        <f t="shared" si="98"/>
        <v>92</v>
      </c>
      <c r="AI33" s="125">
        <f t="shared" si="98"/>
        <v>93</v>
      </c>
      <c r="AJ33" s="125">
        <f t="shared" si="98"/>
        <v>94</v>
      </c>
    </row>
    <row r="34" spans="2:36" ht="11.25" thickBot="1">
      <c r="B34" s="18" t="s">
        <v>21</v>
      </c>
      <c r="C34" s="102"/>
      <c r="D34" s="100"/>
      <c r="E34" s="100"/>
      <c r="F34" s="100"/>
      <c r="G34" s="100"/>
      <c r="H34" s="100"/>
      <c r="I34" s="98"/>
      <c r="J34" s="104"/>
      <c r="L34" s="18" t="s">
        <v>49</v>
      </c>
      <c r="M34" s="102"/>
      <c r="N34" s="100"/>
      <c r="O34" s="100"/>
      <c r="P34" s="100"/>
      <c r="Q34" s="100"/>
      <c r="R34" s="100"/>
      <c r="S34" s="98"/>
      <c r="T34" s="104"/>
      <c r="U34" s="9"/>
      <c r="V34" s="125"/>
      <c r="W34" s="125"/>
      <c r="X34" s="125"/>
      <c r="Y34" s="125"/>
      <c r="Z34" s="125"/>
      <c r="AA34" s="125"/>
      <c r="AB34" s="125"/>
      <c r="AD34" s="125"/>
      <c r="AE34" s="125"/>
      <c r="AF34" s="125"/>
      <c r="AG34" s="125"/>
      <c r="AH34" s="125"/>
      <c r="AI34" s="125"/>
      <c r="AJ34" s="125"/>
    </row>
    <row r="35" spans="2:36">
      <c r="B35" s="20">
        <f t="shared" ref="B35" si="99">B33+7</f>
        <v>41791</v>
      </c>
      <c r="C35" s="111" t="str">
        <f t="shared" ref="C35:I35" si="100">IF(VLOOKUP($E$1,FirstHalf,V35,FALSE)="","",VLOOKUP($E$1,FirstHalf,V35,FALSE))</f>
        <v/>
      </c>
      <c r="D35" s="110" t="str">
        <f t="shared" si="100"/>
        <v/>
      </c>
      <c r="E35" s="110" t="str">
        <f t="shared" si="100"/>
        <v/>
      </c>
      <c r="F35" s="110" t="str">
        <f t="shared" si="100"/>
        <v/>
      </c>
      <c r="G35" s="110" t="str">
        <f t="shared" si="100"/>
        <v/>
      </c>
      <c r="H35" s="110" t="str">
        <f t="shared" si="100"/>
        <v/>
      </c>
      <c r="I35" s="109" t="str">
        <f t="shared" si="100"/>
        <v/>
      </c>
      <c r="J35" s="120" t="str">
        <f t="shared" ref="J35" si="101">IF(SUM(C35:I36)=0,"",SUM(C35:I36))</f>
        <v/>
      </c>
      <c r="L35" s="20">
        <f t="shared" ref="L35" si="102">L33+7</f>
        <v>41987</v>
      </c>
      <c r="M35" s="111" t="str">
        <f t="shared" ref="M35:S35" si="103">IF(VLOOKUP($E$1,SecondHalf,AD35,FALSE)="","",VLOOKUP($E$1,SecondHalf,AD35,FALSE))</f>
        <v/>
      </c>
      <c r="N35" s="110" t="str">
        <f t="shared" si="103"/>
        <v/>
      </c>
      <c r="O35" s="110" t="str">
        <f t="shared" si="103"/>
        <v/>
      </c>
      <c r="P35" s="110" t="str">
        <f t="shared" si="103"/>
        <v/>
      </c>
      <c r="Q35" s="110" t="str">
        <f t="shared" si="103"/>
        <v/>
      </c>
      <c r="R35" s="110" t="str">
        <f t="shared" si="103"/>
        <v/>
      </c>
      <c r="S35" s="109" t="str">
        <f t="shared" si="103"/>
        <v/>
      </c>
      <c r="T35" s="120" t="str">
        <f t="shared" ref="T35" si="104">IF(SUM(M35:S36)=0,"",SUM(M35:S36))</f>
        <v/>
      </c>
      <c r="U35" s="9"/>
      <c r="V35" s="125">
        <f t="shared" ref="V35" si="105">AB33+1</f>
        <v>82</v>
      </c>
      <c r="W35" s="125">
        <f t="shared" ref="W35:AB35" si="106">V35+1</f>
        <v>83</v>
      </c>
      <c r="X35" s="125">
        <f t="shared" si="106"/>
        <v>84</v>
      </c>
      <c r="Y35" s="125">
        <f t="shared" si="106"/>
        <v>85</v>
      </c>
      <c r="Z35" s="125">
        <f t="shared" si="106"/>
        <v>86</v>
      </c>
      <c r="AA35" s="125">
        <f t="shared" si="106"/>
        <v>87</v>
      </c>
      <c r="AB35" s="125">
        <f t="shared" si="106"/>
        <v>88</v>
      </c>
      <c r="AD35" s="125">
        <f t="shared" ref="AD35" si="107">AJ33+1</f>
        <v>95</v>
      </c>
      <c r="AE35" s="125">
        <f t="shared" ref="AE35:AJ35" si="108">AD35+1</f>
        <v>96</v>
      </c>
      <c r="AF35" s="125">
        <f t="shared" si="108"/>
        <v>97</v>
      </c>
      <c r="AG35" s="125">
        <f t="shared" si="108"/>
        <v>98</v>
      </c>
      <c r="AH35" s="125">
        <f t="shared" si="108"/>
        <v>99</v>
      </c>
      <c r="AI35" s="125">
        <f t="shared" si="108"/>
        <v>100</v>
      </c>
      <c r="AJ35" s="125">
        <f t="shared" si="108"/>
        <v>101</v>
      </c>
    </row>
    <row r="36" spans="2:36" ht="11.25" thickBot="1">
      <c r="B36" s="18" t="s">
        <v>22</v>
      </c>
      <c r="C36" s="102"/>
      <c r="D36" s="100"/>
      <c r="E36" s="100"/>
      <c r="F36" s="100"/>
      <c r="G36" s="100"/>
      <c r="H36" s="100"/>
      <c r="I36" s="98"/>
      <c r="J36" s="104"/>
      <c r="L36" s="18" t="s">
        <v>50</v>
      </c>
      <c r="M36" s="102"/>
      <c r="N36" s="100"/>
      <c r="O36" s="100"/>
      <c r="P36" s="100"/>
      <c r="Q36" s="100"/>
      <c r="R36" s="100"/>
      <c r="S36" s="98"/>
      <c r="T36" s="104"/>
      <c r="U36" s="9"/>
      <c r="V36" s="125"/>
      <c r="W36" s="125"/>
      <c r="X36" s="125"/>
      <c r="Y36" s="125"/>
      <c r="Z36" s="125"/>
      <c r="AA36" s="125"/>
      <c r="AB36" s="125"/>
      <c r="AD36" s="125"/>
      <c r="AE36" s="125"/>
      <c r="AF36" s="125"/>
      <c r="AG36" s="125"/>
      <c r="AH36" s="125"/>
      <c r="AI36" s="125"/>
      <c r="AJ36" s="125"/>
    </row>
    <row r="37" spans="2:36">
      <c r="B37" s="20">
        <f t="shared" ref="B37" si="109">B35+7</f>
        <v>41798</v>
      </c>
      <c r="C37" s="111" t="str">
        <f t="shared" ref="C37:I37" si="110">IF(VLOOKUP($E$1,FirstHalf,V37,FALSE)="","",VLOOKUP($E$1,FirstHalf,V37,FALSE))</f>
        <v/>
      </c>
      <c r="D37" s="110" t="str">
        <f t="shared" si="110"/>
        <v/>
      </c>
      <c r="E37" s="110" t="str">
        <f t="shared" si="110"/>
        <v/>
      </c>
      <c r="F37" s="110" t="str">
        <f t="shared" si="110"/>
        <v/>
      </c>
      <c r="G37" s="110" t="str">
        <f t="shared" si="110"/>
        <v/>
      </c>
      <c r="H37" s="110" t="str">
        <f t="shared" si="110"/>
        <v/>
      </c>
      <c r="I37" s="109" t="str">
        <f t="shared" si="110"/>
        <v/>
      </c>
      <c r="J37" s="120" t="str">
        <f t="shared" ref="J37" si="111">IF(SUM(C37:I38)=0,"",SUM(C37:I38))</f>
        <v/>
      </c>
      <c r="L37" s="20">
        <f t="shared" ref="L37" si="112">L35+7</f>
        <v>41994</v>
      </c>
      <c r="M37" s="111" t="str">
        <f t="shared" ref="M37:S37" si="113">IF(VLOOKUP($E$1,SecondHalf,AD37,FALSE)="","",VLOOKUP($E$1,SecondHalf,AD37,FALSE))</f>
        <v/>
      </c>
      <c r="N37" s="110" t="str">
        <f t="shared" si="113"/>
        <v/>
      </c>
      <c r="O37" s="110" t="str">
        <f t="shared" si="113"/>
        <v/>
      </c>
      <c r="P37" s="110" t="str">
        <f t="shared" si="113"/>
        <v/>
      </c>
      <c r="Q37" s="110" t="str">
        <f t="shared" si="113"/>
        <v/>
      </c>
      <c r="R37" s="110" t="str">
        <f t="shared" si="113"/>
        <v/>
      </c>
      <c r="S37" s="109" t="str">
        <f t="shared" si="113"/>
        <v/>
      </c>
      <c r="T37" s="120" t="str">
        <f t="shared" ref="T37" si="114">IF(SUM(M37:S38)=0,"",SUM(M37:S38))</f>
        <v/>
      </c>
      <c r="U37" s="9"/>
      <c r="V37" s="125">
        <f t="shared" ref="V37" si="115">AB35+1</f>
        <v>89</v>
      </c>
      <c r="W37" s="125">
        <f t="shared" ref="W37:AB37" si="116">V37+1</f>
        <v>90</v>
      </c>
      <c r="X37" s="125">
        <f t="shared" si="116"/>
        <v>91</v>
      </c>
      <c r="Y37" s="125">
        <f t="shared" si="116"/>
        <v>92</v>
      </c>
      <c r="Z37" s="125">
        <f t="shared" si="116"/>
        <v>93</v>
      </c>
      <c r="AA37" s="125">
        <f t="shared" si="116"/>
        <v>94</v>
      </c>
      <c r="AB37" s="125">
        <f t="shared" si="116"/>
        <v>95</v>
      </c>
      <c r="AD37" s="125">
        <f t="shared" ref="AD37" si="117">AJ35+1</f>
        <v>102</v>
      </c>
      <c r="AE37" s="125">
        <f t="shared" ref="AE37:AJ37" si="118">AD37+1</f>
        <v>103</v>
      </c>
      <c r="AF37" s="125">
        <f t="shared" si="118"/>
        <v>104</v>
      </c>
      <c r="AG37" s="125">
        <f t="shared" si="118"/>
        <v>105</v>
      </c>
      <c r="AH37" s="125">
        <f t="shared" si="118"/>
        <v>106</v>
      </c>
      <c r="AI37" s="125">
        <f t="shared" si="118"/>
        <v>107</v>
      </c>
      <c r="AJ37" s="125">
        <f t="shared" si="118"/>
        <v>108</v>
      </c>
    </row>
    <row r="38" spans="2:36" ht="11.25" thickBot="1">
      <c r="B38" s="18" t="s">
        <v>23</v>
      </c>
      <c r="C38" s="102"/>
      <c r="D38" s="100"/>
      <c r="E38" s="100"/>
      <c r="F38" s="100"/>
      <c r="G38" s="100"/>
      <c r="H38" s="100"/>
      <c r="I38" s="98"/>
      <c r="J38" s="104"/>
      <c r="L38" s="18" t="s">
        <v>51</v>
      </c>
      <c r="M38" s="102"/>
      <c r="N38" s="100"/>
      <c r="O38" s="100"/>
      <c r="P38" s="100"/>
      <c r="Q38" s="100"/>
      <c r="R38" s="100"/>
      <c r="S38" s="98"/>
      <c r="T38" s="104"/>
      <c r="U38" s="9"/>
      <c r="V38" s="125"/>
      <c r="W38" s="125"/>
      <c r="X38" s="125"/>
      <c r="Y38" s="125"/>
      <c r="Z38" s="125"/>
      <c r="AA38" s="125"/>
      <c r="AB38" s="125"/>
      <c r="AD38" s="125"/>
      <c r="AE38" s="125"/>
      <c r="AF38" s="125"/>
      <c r="AG38" s="125"/>
      <c r="AH38" s="125"/>
      <c r="AI38" s="125"/>
      <c r="AJ38" s="125"/>
    </row>
    <row r="39" spans="2:36">
      <c r="B39" s="20">
        <f t="shared" ref="B39" si="119">B37+7</f>
        <v>41805</v>
      </c>
      <c r="C39" s="111" t="str">
        <f t="shared" ref="C39:I39" si="120">IF(VLOOKUP($E$1,FirstHalf,V39,FALSE)="","",VLOOKUP($E$1,FirstHalf,V39,FALSE))</f>
        <v/>
      </c>
      <c r="D39" s="110" t="str">
        <f t="shared" si="120"/>
        <v/>
      </c>
      <c r="E39" s="110" t="str">
        <f t="shared" si="120"/>
        <v/>
      </c>
      <c r="F39" s="110" t="str">
        <f t="shared" si="120"/>
        <v/>
      </c>
      <c r="G39" s="110" t="str">
        <f t="shared" si="120"/>
        <v/>
      </c>
      <c r="H39" s="110" t="str">
        <f t="shared" si="120"/>
        <v/>
      </c>
      <c r="I39" s="109" t="str">
        <f t="shared" si="120"/>
        <v/>
      </c>
      <c r="J39" s="120" t="str">
        <f t="shared" ref="J39" si="121">IF(SUM(C39:I40)=0,"",SUM(C39:I40))</f>
        <v/>
      </c>
      <c r="L39" s="20">
        <f t="shared" ref="L39" si="122">L37+7</f>
        <v>42001</v>
      </c>
      <c r="M39" s="111" t="str">
        <f t="shared" ref="M39:S39" si="123">IF(VLOOKUP($E$1,SecondHalf,AD39,FALSE)="","",VLOOKUP($E$1,SecondHalf,AD39,FALSE))</f>
        <v/>
      </c>
      <c r="N39" s="110" t="str">
        <f t="shared" si="123"/>
        <v/>
      </c>
      <c r="O39" s="110" t="str">
        <f t="shared" si="123"/>
        <v/>
      </c>
      <c r="P39" s="110" t="str">
        <f t="shared" si="123"/>
        <v/>
      </c>
      <c r="Q39" s="110" t="str">
        <f t="shared" si="123"/>
        <v/>
      </c>
      <c r="R39" s="110" t="str">
        <f t="shared" si="123"/>
        <v/>
      </c>
      <c r="S39" s="109" t="str">
        <f t="shared" si="123"/>
        <v/>
      </c>
      <c r="T39" s="120" t="str">
        <f t="shared" ref="T39" si="124">IF(SUM(M39:S40)=0,"",SUM(M39:S40))</f>
        <v/>
      </c>
      <c r="U39" s="9"/>
      <c r="V39" s="125">
        <f t="shared" ref="V39" si="125">AB37+1</f>
        <v>96</v>
      </c>
      <c r="W39" s="125">
        <f t="shared" ref="W39:AB39" si="126">V39+1</f>
        <v>97</v>
      </c>
      <c r="X39" s="125">
        <f t="shared" si="126"/>
        <v>98</v>
      </c>
      <c r="Y39" s="125">
        <f t="shared" si="126"/>
        <v>99</v>
      </c>
      <c r="Z39" s="125">
        <f t="shared" si="126"/>
        <v>100</v>
      </c>
      <c r="AA39" s="125">
        <f t="shared" si="126"/>
        <v>101</v>
      </c>
      <c r="AB39" s="125">
        <f t="shared" si="126"/>
        <v>102</v>
      </c>
      <c r="AD39" s="125">
        <f t="shared" ref="AD39" si="127">AJ37+1</f>
        <v>109</v>
      </c>
      <c r="AE39" s="125">
        <f t="shared" ref="AE39:AJ39" si="128">AD39+1</f>
        <v>110</v>
      </c>
      <c r="AF39" s="125">
        <f t="shared" si="128"/>
        <v>111</v>
      </c>
      <c r="AG39" s="125">
        <f t="shared" si="128"/>
        <v>112</v>
      </c>
      <c r="AH39" s="125">
        <f t="shared" si="128"/>
        <v>113</v>
      </c>
      <c r="AI39" s="125">
        <f t="shared" si="128"/>
        <v>114</v>
      </c>
      <c r="AJ39" s="125">
        <f t="shared" si="128"/>
        <v>115</v>
      </c>
    </row>
    <row r="40" spans="2:36" ht="11.25" thickBot="1">
      <c r="B40" s="18" t="s">
        <v>24</v>
      </c>
      <c r="C40" s="102"/>
      <c r="D40" s="100"/>
      <c r="E40" s="100"/>
      <c r="F40" s="100"/>
      <c r="G40" s="100"/>
      <c r="H40" s="100"/>
      <c r="I40" s="98"/>
      <c r="J40" s="104"/>
      <c r="L40" s="18" t="s">
        <v>52</v>
      </c>
      <c r="M40" s="102"/>
      <c r="N40" s="100"/>
      <c r="O40" s="100"/>
      <c r="P40" s="100"/>
      <c r="Q40" s="100"/>
      <c r="R40" s="100"/>
      <c r="S40" s="98"/>
      <c r="T40" s="104"/>
      <c r="U40" s="9"/>
      <c r="V40" s="125"/>
      <c r="W40" s="125"/>
      <c r="X40" s="125"/>
      <c r="Y40" s="125"/>
      <c r="Z40" s="125"/>
      <c r="AA40" s="125"/>
      <c r="AB40" s="125"/>
      <c r="AD40" s="125"/>
      <c r="AE40" s="125"/>
      <c r="AF40" s="125"/>
      <c r="AG40" s="125"/>
      <c r="AH40" s="125"/>
      <c r="AI40" s="125"/>
      <c r="AJ40" s="125"/>
    </row>
    <row r="41" spans="2:36">
      <c r="B41" s="20">
        <f t="shared" ref="B41" si="129">B39+7</f>
        <v>41812</v>
      </c>
      <c r="C41" s="111" t="str">
        <f t="shared" ref="C41:I41" si="130">IF(VLOOKUP($E$1,FirstHalf,V41,FALSE)="","",VLOOKUP($E$1,FirstHalf,V41,FALSE))</f>
        <v/>
      </c>
      <c r="D41" s="110" t="str">
        <f t="shared" si="130"/>
        <v/>
      </c>
      <c r="E41" s="110" t="str">
        <f t="shared" si="130"/>
        <v/>
      </c>
      <c r="F41" s="110" t="str">
        <f t="shared" si="130"/>
        <v/>
      </c>
      <c r="G41" s="110" t="str">
        <f t="shared" si="130"/>
        <v/>
      </c>
      <c r="H41" s="110" t="str">
        <f t="shared" si="130"/>
        <v/>
      </c>
      <c r="I41" s="109" t="str">
        <f t="shared" si="130"/>
        <v/>
      </c>
      <c r="J41" s="120" t="str">
        <f t="shared" ref="J41" si="131">IF(SUM(C41:I42)=0,"",SUM(C41:I42))</f>
        <v/>
      </c>
      <c r="L41" s="20">
        <f t="shared" ref="L41" si="132">L39+7</f>
        <v>42008</v>
      </c>
      <c r="M41" s="111" t="str">
        <f t="shared" ref="M41:S41" si="133">IF(VLOOKUP($E$1,SecondHalf,AD41,FALSE)="","",VLOOKUP($E$1,SecondHalf,AD41,FALSE))</f>
        <v/>
      </c>
      <c r="N41" s="110" t="str">
        <f t="shared" si="133"/>
        <v/>
      </c>
      <c r="O41" s="110" t="str">
        <f t="shared" si="133"/>
        <v/>
      </c>
      <c r="P41" s="110" t="str">
        <f t="shared" si="133"/>
        <v/>
      </c>
      <c r="Q41" s="110" t="str">
        <f t="shared" si="133"/>
        <v/>
      </c>
      <c r="R41" s="110" t="str">
        <f t="shared" si="133"/>
        <v/>
      </c>
      <c r="S41" s="109" t="str">
        <f t="shared" si="133"/>
        <v/>
      </c>
      <c r="T41" s="120" t="str">
        <f t="shared" ref="T41" si="134">IF(SUM(M41:S42)=0,"",SUM(M41:S42))</f>
        <v/>
      </c>
      <c r="U41" s="9"/>
      <c r="V41" s="125">
        <f t="shared" ref="V41" si="135">AB39+1</f>
        <v>103</v>
      </c>
      <c r="W41" s="125">
        <f t="shared" ref="W41:AB41" si="136">V41+1</f>
        <v>104</v>
      </c>
      <c r="X41" s="125">
        <f t="shared" si="136"/>
        <v>105</v>
      </c>
      <c r="Y41" s="125">
        <f t="shared" si="136"/>
        <v>106</v>
      </c>
      <c r="Z41" s="125">
        <f t="shared" si="136"/>
        <v>107</v>
      </c>
      <c r="AA41" s="125">
        <f t="shared" si="136"/>
        <v>108</v>
      </c>
      <c r="AB41" s="125">
        <f t="shared" si="136"/>
        <v>109</v>
      </c>
      <c r="AD41" s="125">
        <f t="shared" ref="AD41" si="137">AJ39+1</f>
        <v>116</v>
      </c>
      <c r="AE41" s="125">
        <f t="shared" ref="AE41:AJ41" si="138">AD41+1</f>
        <v>117</v>
      </c>
      <c r="AF41" s="125">
        <f t="shared" si="138"/>
        <v>118</v>
      </c>
      <c r="AG41" s="125">
        <f t="shared" si="138"/>
        <v>119</v>
      </c>
      <c r="AH41" s="125">
        <f t="shared" si="138"/>
        <v>120</v>
      </c>
      <c r="AI41" s="125">
        <f t="shared" si="138"/>
        <v>121</v>
      </c>
      <c r="AJ41" s="125">
        <f t="shared" si="138"/>
        <v>122</v>
      </c>
    </row>
    <row r="42" spans="2:36" ht="11.25" thickBot="1">
      <c r="B42" s="18" t="s">
        <v>25</v>
      </c>
      <c r="C42" s="102"/>
      <c r="D42" s="100"/>
      <c r="E42" s="100"/>
      <c r="F42" s="100"/>
      <c r="G42" s="100"/>
      <c r="H42" s="100"/>
      <c r="I42" s="98"/>
      <c r="J42" s="104"/>
      <c r="L42" s="18" t="s">
        <v>53</v>
      </c>
      <c r="M42" s="102"/>
      <c r="N42" s="100"/>
      <c r="O42" s="100"/>
      <c r="P42" s="100"/>
      <c r="Q42" s="100"/>
      <c r="R42" s="100"/>
      <c r="S42" s="98"/>
      <c r="T42" s="104"/>
      <c r="U42" s="9"/>
      <c r="V42" s="125"/>
      <c r="W42" s="125"/>
      <c r="X42" s="125"/>
      <c r="Y42" s="125"/>
      <c r="Z42" s="125"/>
      <c r="AA42" s="125"/>
      <c r="AB42" s="125"/>
      <c r="AD42" s="125"/>
      <c r="AE42" s="125"/>
      <c r="AF42" s="125"/>
      <c r="AG42" s="125"/>
      <c r="AH42" s="125"/>
      <c r="AI42" s="125"/>
      <c r="AJ42" s="125"/>
    </row>
    <row r="43" spans="2:36">
      <c r="B43" s="20">
        <f t="shared" ref="B43" si="139">B41+7</f>
        <v>41819</v>
      </c>
      <c r="C43" s="111" t="str">
        <f t="shared" ref="C43:I43" si="140">IF(VLOOKUP($E$1,FirstHalf,V43,FALSE)="","",VLOOKUP($E$1,FirstHalf,V43,FALSE))</f>
        <v/>
      </c>
      <c r="D43" s="110" t="str">
        <f t="shared" si="140"/>
        <v/>
      </c>
      <c r="E43" s="110" t="str">
        <f t="shared" si="140"/>
        <v/>
      </c>
      <c r="F43" s="110" t="str">
        <f t="shared" si="140"/>
        <v/>
      </c>
      <c r="G43" s="110" t="str">
        <f t="shared" si="140"/>
        <v/>
      </c>
      <c r="H43" s="110" t="str">
        <f t="shared" si="140"/>
        <v/>
      </c>
      <c r="I43" s="109" t="str">
        <f t="shared" si="140"/>
        <v/>
      </c>
      <c r="J43" s="120" t="str">
        <f t="shared" ref="J43" si="141">IF(SUM(C43:I44)=0,"",SUM(C43:I44))</f>
        <v/>
      </c>
      <c r="L43" s="20">
        <f t="shared" ref="L43" si="142">L41+7</f>
        <v>42015</v>
      </c>
      <c r="M43" s="111" t="str">
        <f t="shared" ref="M43:S43" si="143">IF(VLOOKUP($E$1,SecondHalf,AD43,FALSE)="","",VLOOKUP($E$1,SecondHalf,AD43,FALSE))</f>
        <v/>
      </c>
      <c r="N43" s="110" t="str">
        <f t="shared" si="143"/>
        <v/>
      </c>
      <c r="O43" s="110" t="str">
        <f t="shared" si="143"/>
        <v/>
      </c>
      <c r="P43" s="110" t="str">
        <f t="shared" si="143"/>
        <v/>
      </c>
      <c r="Q43" s="110" t="str">
        <f t="shared" si="143"/>
        <v/>
      </c>
      <c r="R43" s="110" t="str">
        <f t="shared" si="143"/>
        <v/>
      </c>
      <c r="S43" s="109" t="str">
        <f t="shared" si="143"/>
        <v/>
      </c>
      <c r="T43" s="120" t="str">
        <f t="shared" ref="T43" si="144">IF(SUM(M43:S44)=0,"",SUM(M43:S44))</f>
        <v/>
      </c>
      <c r="U43" s="9"/>
      <c r="V43" s="125">
        <f t="shared" ref="V43" si="145">AB41+1</f>
        <v>110</v>
      </c>
      <c r="W43" s="125">
        <f t="shared" ref="W43:AB43" si="146">V43+1</f>
        <v>111</v>
      </c>
      <c r="X43" s="125">
        <f t="shared" si="146"/>
        <v>112</v>
      </c>
      <c r="Y43" s="125">
        <f t="shared" si="146"/>
        <v>113</v>
      </c>
      <c r="Z43" s="125">
        <f t="shared" si="146"/>
        <v>114</v>
      </c>
      <c r="AA43" s="125">
        <f t="shared" si="146"/>
        <v>115</v>
      </c>
      <c r="AB43" s="125">
        <f t="shared" si="146"/>
        <v>116</v>
      </c>
      <c r="AD43" s="125">
        <f t="shared" ref="AD43" si="147">AJ41+1</f>
        <v>123</v>
      </c>
      <c r="AE43" s="125">
        <f t="shared" ref="AE43:AJ43" si="148">AD43+1</f>
        <v>124</v>
      </c>
      <c r="AF43" s="125">
        <f t="shared" si="148"/>
        <v>125</v>
      </c>
      <c r="AG43" s="125">
        <f t="shared" si="148"/>
        <v>126</v>
      </c>
      <c r="AH43" s="125">
        <f t="shared" si="148"/>
        <v>127</v>
      </c>
      <c r="AI43" s="125">
        <f t="shared" si="148"/>
        <v>128</v>
      </c>
      <c r="AJ43" s="125">
        <f t="shared" si="148"/>
        <v>129</v>
      </c>
    </row>
    <row r="44" spans="2:36" ht="11.25" thickBot="1">
      <c r="B44" s="18" t="s">
        <v>26</v>
      </c>
      <c r="C44" s="102"/>
      <c r="D44" s="100"/>
      <c r="E44" s="100"/>
      <c r="F44" s="100"/>
      <c r="G44" s="100"/>
      <c r="H44" s="100"/>
      <c r="I44" s="98"/>
      <c r="J44" s="104"/>
      <c r="L44" s="18" t="s">
        <v>54</v>
      </c>
      <c r="M44" s="102"/>
      <c r="N44" s="100"/>
      <c r="O44" s="100"/>
      <c r="P44" s="100"/>
      <c r="Q44" s="100"/>
      <c r="R44" s="100"/>
      <c r="S44" s="98"/>
      <c r="T44" s="104"/>
      <c r="U44" s="9"/>
      <c r="V44" s="125"/>
      <c r="W44" s="125"/>
      <c r="X44" s="125"/>
      <c r="Y44" s="125"/>
      <c r="Z44" s="125"/>
      <c r="AA44" s="125"/>
      <c r="AB44" s="125"/>
      <c r="AD44" s="125"/>
      <c r="AE44" s="125"/>
      <c r="AF44" s="125"/>
      <c r="AG44" s="125"/>
      <c r="AH44" s="125"/>
      <c r="AI44" s="125"/>
      <c r="AJ44" s="125"/>
    </row>
    <row r="45" spans="2:36">
      <c r="B45" s="20">
        <f t="shared" ref="B45" si="149">B43+7</f>
        <v>41826</v>
      </c>
      <c r="C45" s="111" t="str">
        <f t="shared" ref="C45:I45" si="150">IF(VLOOKUP($E$1,FirstHalf,V45,FALSE)="","",VLOOKUP($E$1,FirstHalf,V45,FALSE))</f>
        <v/>
      </c>
      <c r="D45" s="110" t="str">
        <f t="shared" si="150"/>
        <v/>
      </c>
      <c r="E45" s="110" t="str">
        <f t="shared" si="150"/>
        <v/>
      </c>
      <c r="F45" s="110" t="str">
        <f t="shared" si="150"/>
        <v/>
      </c>
      <c r="G45" s="110" t="str">
        <f t="shared" si="150"/>
        <v/>
      </c>
      <c r="H45" s="110" t="str">
        <f t="shared" si="150"/>
        <v/>
      </c>
      <c r="I45" s="109" t="str">
        <f t="shared" si="150"/>
        <v/>
      </c>
      <c r="J45" s="120" t="str">
        <f t="shared" ref="J45" si="151">IF(SUM(C45:I46)=0,"",SUM(C45:I46))</f>
        <v/>
      </c>
      <c r="L45" s="20">
        <f t="shared" ref="L45" si="152">L43+7</f>
        <v>42022</v>
      </c>
      <c r="M45" s="111" t="str">
        <f t="shared" ref="M45:S45" si="153">IF(VLOOKUP($E$1,SecondHalf,AD45,FALSE)="","",VLOOKUP($E$1,SecondHalf,AD45,FALSE))</f>
        <v/>
      </c>
      <c r="N45" s="110" t="str">
        <f t="shared" si="153"/>
        <v/>
      </c>
      <c r="O45" s="110" t="str">
        <f t="shared" si="153"/>
        <v/>
      </c>
      <c r="P45" s="110" t="str">
        <f t="shared" si="153"/>
        <v/>
      </c>
      <c r="Q45" s="110" t="str">
        <f t="shared" si="153"/>
        <v/>
      </c>
      <c r="R45" s="110" t="str">
        <f t="shared" si="153"/>
        <v/>
      </c>
      <c r="S45" s="109" t="str">
        <f t="shared" si="153"/>
        <v/>
      </c>
      <c r="T45" s="120" t="str">
        <f t="shared" ref="T45" si="154">IF(SUM(M45:S46)=0,"",SUM(M45:S46))</f>
        <v/>
      </c>
      <c r="U45" s="9"/>
      <c r="V45" s="125">
        <f t="shared" ref="V45" si="155">AB43+1</f>
        <v>117</v>
      </c>
      <c r="W45" s="125">
        <f t="shared" ref="W45:AB45" si="156">V45+1</f>
        <v>118</v>
      </c>
      <c r="X45" s="125">
        <f t="shared" si="156"/>
        <v>119</v>
      </c>
      <c r="Y45" s="125">
        <f t="shared" si="156"/>
        <v>120</v>
      </c>
      <c r="Z45" s="125">
        <f t="shared" si="156"/>
        <v>121</v>
      </c>
      <c r="AA45" s="125">
        <f t="shared" si="156"/>
        <v>122</v>
      </c>
      <c r="AB45" s="125">
        <f t="shared" si="156"/>
        <v>123</v>
      </c>
      <c r="AD45" s="125">
        <f t="shared" ref="AD45" si="157">AJ43+1</f>
        <v>130</v>
      </c>
      <c r="AE45" s="125">
        <f t="shared" ref="AE45:AJ45" si="158">AD45+1</f>
        <v>131</v>
      </c>
      <c r="AF45" s="125">
        <f t="shared" si="158"/>
        <v>132</v>
      </c>
      <c r="AG45" s="125">
        <f t="shared" si="158"/>
        <v>133</v>
      </c>
      <c r="AH45" s="125">
        <f t="shared" si="158"/>
        <v>134</v>
      </c>
      <c r="AI45" s="125">
        <f t="shared" si="158"/>
        <v>135</v>
      </c>
      <c r="AJ45" s="125">
        <f t="shared" si="158"/>
        <v>136</v>
      </c>
    </row>
    <row r="46" spans="2:36" ht="11.25" thickBot="1">
      <c r="B46" s="18" t="s">
        <v>27</v>
      </c>
      <c r="C46" s="102"/>
      <c r="D46" s="100"/>
      <c r="E46" s="100"/>
      <c r="F46" s="100"/>
      <c r="G46" s="100"/>
      <c r="H46" s="100"/>
      <c r="I46" s="98"/>
      <c r="J46" s="104"/>
      <c r="L46" s="18" t="s">
        <v>55</v>
      </c>
      <c r="M46" s="102"/>
      <c r="N46" s="100"/>
      <c r="O46" s="100"/>
      <c r="P46" s="100"/>
      <c r="Q46" s="100"/>
      <c r="R46" s="100"/>
      <c r="S46" s="98"/>
      <c r="T46" s="104"/>
      <c r="U46" s="9"/>
      <c r="V46" s="125"/>
      <c r="W46" s="125"/>
      <c r="X46" s="125"/>
      <c r="Y46" s="125"/>
      <c r="Z46" s="125"/>
      <c r="AA46" s="125"/>
      <c r="AB46" s="125"/>
      <c r="AD46" s="125"/>
      <c r="AE46" s="125"/>
      <c r="AF46" s="125"/>
      <c r="AG46" s="125"/>
      <c r="AH46" s="125"/>
      <c r="AI46" s="125"/>
      <c r="AJ46" s="125"/>
    </row>
    <row r="47" spans="2:36">
      <c r="B47" s="20">
        <f t="shared" ref="B47" si="159">B45+7</f>
        <v>41833</v>
      </c>
      <c r="C47" s="111" t="str">
        <f t="shared" ref="C47:I47" si="160">IF(VLOOKUP($E$1,FirstHalf,V47,FALSE)="","",VLOOKUP($E$1,FirstHalf,V47,FALSE))</f>
        <v/>
      </c>
      <c r="D47" s="110" t="str">
        <f t="shared" si="160"/>
        <v/>
      </c>
      <c r="E47" s="110" t="str">
        <f t="shared" si="160"/>
        <v/>
      </c>
      <c r="F47" s="110" t="str">
        <f t="shared" si="160"/>
        <v/>
      </c>
      <c r="G47" s="110" t="str">
        <f t="shared" si="160"/>
        <v/>
      </c>
      <c r="H47" s="110" t="str">
        <f t="shared" si="160"/>
        <v/>
      </c>
      <c r="I47" s="109" t="str">
        <f t="shared" si="160"/>
        <v/>
      </c>
      <c r="J47" s="120" t="str">
        <f t="shared" ref="J47" si="161">IF(SUM(C47:I48)=0,"",SUM(C47:I48))</f>
        <v/>
      </c>
      <c r="L47" s="20">
        <f t="shared" ref="L47" si="162">L45+7</f>
        <v>42029</v>
      </c>
      <c r="M47" s="111" t="str">
        <f t="shared" ref="M47:S47" si="163">IF(VLOOKUP($E$1,SecondHalf,AD47,FALSE)="","",VLOOKUP($E$1,SecondHalf,AD47,FALSE))</f>
        <v/>
      </c>
      <c r="N47" s="110" t="str">
        <f t="shared" si="163"/>
        <v/>
      </c>
      <c r="O47" s="110" t="str">
        <f t="shared" si="163"/>
        <v/>
      </c>
      <c r="P47" s="110" t="str">
        <f t="shared" si="163"/>
        <v/>
      </c>
      <c r="Q47" s="110" t="str">
        <f t="shared" si="163"/>
        <v/>
      </c>
      <c r="R47" s="110" t="str">
        <f t="shared" si="163"/>
        <v/>
      </c>
      <c r="S47" s="109" t="str">
        <f t="shared" si="163"/>
        <v/>
      </c>
      <c r="T47" s="120" t="str">
        <f t="shared" ref="T47" si="164">IF(SUM(M47:S48)=0,"",SUM(M47:S48))</f>
        <v/>
      </c>
      <c r="U47" s="9"/>
      <c r="V47" s="125">
        <f t="shared" ref="V47" si="165">AB45+1</f>
        <v>124</v>
      </c>
      <c r="W47" s="125">
        <f t="shared" ref="W47:AB47" si="166">V47+1</f>
        <v>125</v>
      </c>
      <c r="X47" s="125">
        <f t="shared" si="166"/>
        <v>126</v>
      </c>
      <c r="Y47" s="125">
        <f t="shared" si="166"/>
        <v>127</v>
      </c>
      <c r="Z47" s="125">
        <f t="shared" si="166"/>
        <v>128</v>
      </c>
      <c r="AA47" s="125">
        <f t="shared" si="166"/>
        <v>129</v>
      </c>
      <c r="AB47" s="125">
        <f t="shared" si="166"/>
        <v>130</v>
      </c>
      <c r="AD47" s="125">
        <f t="shared" ref="AD47" si="167">AJ45+1</f>
        <v>137</v>
      </c>
      <c r="AE47" s="125">
        <f t="shared" ref="AE47:AJ47" si="168">AD47+1</f>
        <v>138</v>
      </c>
      <c r="AF47" s="125">
        <f t="shared" si="168"/>
        <v>139</v>
      </c>
      <c r="AG47" s="125">
        <f t="shared" si="168"/>
        <v>140</v>
      </c>
      <c r="AH47" s="125">
        <f t="shared" si="168"/>
        <v>141</v>
      </c>
      <c r="AI47" s="125">
        <f t="shared" si="168"/>
        <v>142</v>
      </c>
      <c r="AJ47" s="125">
        <f t="shared" si="168"/>
        <v>143</v>
      </c>
    </row>
    <row r="48" spans="2:36" ht="11.25" thickBot="1">
      <c r="B48" s="18" t="s">
        <v>28</v>
      </c>
      <c r="C48" s="102"/>
      <c r="D48" s="100"/>
      <c r="E48" s="100"/>
      <c r="F48" s="100"/>
      <c r="G48" s="100"/>
      <c r="H48" s="100"/>
      <c r="I48" s="98"/>
      <c r="J48" s="104"/>
      <c r="L48" s="18" t="s">
        <v>56</v>
      </c>
      <c r="M48" s="102"/>
      <c r="N48" s="100"/>
      <c r="O48" s="100"/>
      <c r="P48" s="100"/>
      <c r="Q48" s="100"/>
      <c r="R48" s="100"/>
      <c r="S48" s="98"/>
      <c r="T48" s="104"/>
      <c r="U48" s="9"/>
      <c r="V48" s="125"/>
      <c r="W48" s="125"/>
      <c r="X48" s="125"/>
      <c r="Y48" s="125"/>
      <c r="Z48" s="125"/>
      <c r="AA48" s="125"/>
      <c r="AB48" s="125"/>
      <c r="AD48" s="125"/>
      <c r="AE48" s="125"/>
      <c r="AF48" s="125"/>
      <c r="AG48" s="125"/>
      <c r="AH48" s="125"/>
      <c r="AI48" s="125"/>
      <c r="AJ48" s="125"/>
    </row>
    <row r="49" spans="2:36">
      <c r="B49" s="20">
        <f t="shared" ref="B49" si="169">B47+7</f>
        <v>41840</v>
      </c>
      <c r="C49" s="111" t="str">
        <f t="shared" ref="C49:I49" si="170">IF(VLOOKUP($E$1,FirstHalf,V49,FALSE)="","",VLOOKUP($E$1,FirstHalf,V49,FALSE))</f>
        <v/>
      </c>
      <c r="D49" s="110" t="str">
        <f t="shared" si="170"/>
        <v/>
      </c>
      <c r="E49" s="110" t="str">
        <f t="shared" si="170"/>
        <v/>
      </c>
      <c r="F49" s="110" t="str">
        <f t="shared" si="170"/>
        <v/>
      </c>
      <c r="G49" s="110" t="str">
        <f t="shared" si="170"/>
        <v/>
      </c>
      <c r="H49" s="110" t="str">
        <f t="shared" si="170"/>
        <v/>
      </c>
      <c r="I49" s="109" t="str">
        <f t="shared" si="170"/>
        <v/>
      </c>
      <c r="J49" s="120" t="str">
        <f t="shared" ref="J49" si="171">IF(SUM(C49:I50)=0,"",SUM(C49:I50))</f>
        <v/>
      </c>
      <c r="L49" s="20">
        <f t="shared" ref="L49:L59" si="172">L47+7</f>
        <v>42036</v>
      </c>
      <c r="M49" s="111" t="str">
        <f t="shared" ref="M49:S49" si="173">IF(VLOOKUP($E$1,SecondHalf,AD49,FALSE)="","",VLOOKUP($E$1,SecondHalf,AD49,FALSE))</f>
        <v/>
      </c>
      <c r="N49" s="110" t="str">
        <f t="shared" si="173"/>
        <v/>
      </c>
      <c r="O49" s="110" t="str">
        <f t="shared" si="173"/>
        <v/>
      </c>
      <c r="P49" s="110" t="str">
        <f t="shared" si="173"/>
        <v/>
      </c>
      <c r="Q49" s="110" t="str">
        <f t="shared" si="173"/>
        <v/>
      </c>
      <c r="R49" s="110" t="str">
        <f t="shared" si="173"/>
        <v/>
      </c>
      <c r="S49" s="109" t="str">
        <f t="shared" si="173"/>
        <v/>
      </c>
      <c r="T49" s="120" t="str">
        <f t="shared" ref="T49" si="174">IF(SUM(M49:S50)=0,"",SUM(M49:S50))</f>
        <v/>
      </c>
      <c r="U49" s="9"/>
      <c r="V49" s="125">
        <f t="shared" ref="V49" si="175">AB47+1</f>
        <v>131</v>
      </c>
      <c r="W49" s="125">
        <f t="shared" ref="W49:AB49" si="176">V49+1</f>
        <v>132</v>
      </c>
      <c r="X49" s="125">
        <f t="shared" si="176"/>
        <v>133</v>
      </c>
      <c r="Y49" s="125">
        <f t="shared" si="176"/>
        <v>134</v>
      </c>
      <c r="Z49" s="125">
        <f t="shared" si="176"/>
        <v>135</v>
      </c>
      <c r="AA49" s="125">
        <f t="shared" si="176"/>
        <v>136</v>
      </c>
      <c r="AB49" s="125">
        <f t="shared" si="176"/>
        <v>137</v>
      </c>
      <c r="AD49" s="125">
        <f t="shared" ref="AD49" si="177">AJ47+1</f>
        <v>144</v>
      </c>
      <c r="AE49" s="125">
        <f t="shared" ref="AE49:AJ49" si="178">AD49+1</f>
        <v>145</v>
      </c>
      <c r="AF49" s="125">
        <f t="shared" si="178"/>
        <v>146</v>
      </c>
      <c r="AG49" s="125">
        <f t="shared" si="178"/>
        <v>147</v>
      </c>
      <c r="AH49" s="125">
        <f t="shared" si="178"/>
        <v>148</v>
      </c>
      <c r="AI49" s="125">
        <f t="shared" si="178"/>
        <v>149</v>
      </c>
      <c r="AJ49" s="125">
        <f t="shared" si="178"/>
        <v>150</v>
      </c>
    </row>
    <row r="50" spans="2:36" ht="11.25" thickBot="1">
      <c r="B50" s="18" t="s">
        <v>29</v>
      </c>
      <c r="C50" s="102"/>
      <c r="D50" s="100"/>
      <c r="E50" s="100"/>
      <c r="F50" s="100"/>
      <c r="G50" s="100"/>
      <c r="H50" s="100"/>
      <c r="I50" s="98"/>
      <c r="J50" s="104"/>
      <c r="L50" s="18" t="s">
        <v>57</v>
      </c>
      <c r="M50" s="102"/>
      <c r="N50" s="100"/>
      <c r="O50" s="100"/>
      <c r="P50" s="100"/>
      <c r="Q50" s="100"/>
      <c r="R50" s="100"/>
      <c r="S50" s="98"/>
      <c r="T50" s="104"/>
      <c r="U50" s="9"/>
      <c r="V50" s="125"/>
      <c r="W50" s="125"/>
      <c r="X50" s="125"/>
      <c r="Y50" s="125"/>
      <c r="Z50" s="125"/>
      <c r="AA50" s="125"/>
      <c r="AB50" s="125"/>
      <c r="AD50" s="125"/>
      <c r="AE50" s="125"/>
      <c r="AF50" s="125"/>
      <c r="AG50" s="125"/>
      <c r="AH50" s="125"/>
      <c r="AI50" s="125"/>
      <c r="AJ50" s="125"/>
    </row>
    <row r="51" spans="2:36">
      <c r="B51" s="20">
        <f t="shared" ref="B51" si="179">B49+7</f>
        <v>41847</v>
      </c>
      <c r="C51" s="111" t="str">
        <f t="shared" ref="C51:I51" si="180">IF(VLOOKUP($E$1,FirstHalf,V51,FALSE)="","",VLOOKUP($E$1,FirstHalf,V51,FALSE))</f>
        <v/>
      </c>
      <c r="D51" s="110" t="str">
        <f t="shared" si="180"/>
        <v/>
      </c>
      <c r="E51" s="110" t="str">
        <f t="shared" si="180"/>
        <v/>
      </c>
      <c r="F51" s="110" t="str">
        <f t="shared" si="180"/>
        <v/>
      </c>
      <c r="G51" s="110" t="str">
        <f t="shared" si="180"/>
        <v/>
      </c>
      <c r="H51" s="110" t="str">
        <f t="shared" si="180"/>
        <v/>
      </c>
      <c r="I51" s="109" t="str">
        <f t="shared" si="180"/>
        <v/>
      </c>
      <c r="J51" s="120" t="str">
        <f t="shared" ref="J51" si="181">IF(SUM(C51:I52)=0,"",SUM(C51:I52))</f>
        <v/>
      </c>
      <c r="L51" s="20">
        <f t="shared" si="172"/>
        <v>42043</v>
      </c>
      <c r="M51" s="111" t="str">
        <f t="shared" ref="M51:S51" si="182">IF(VLOOKUP($E$1,SecondHalf,AD51,FALSE)="","",VLOOKUP($E$1,SecondHalf,AD51,FALSE))</f>
        <v/>
      </c>
      <c r="N51" s="110" t="str">
        <f t="shared" si="182"/>
        <v/>
      </c>
      <c r="O51" s="110" t="str">
        <f t="shared" si="182"/>
        <v/>
      </c>
      <c r="P51" s="110" t="str">
        <f t="shared" si="182"/>
        <v/>
      </c>
      <c r="Q51" s="110" t="str">
        <f t="shared" si="182"/>
        <v/>
      </c>
      <c r="R51" s="110" t="str">
        <f t="shared" si="182"/>
        <v/>
      </c>
      <c r="S51" s="109" t="str">
        <f t="shared" si="182"/>
        <v/>
      </c>
      <c r="T51" s="120" t="str">
        <f t="shared" ref="T51" si="183">IF(SUM(M51:S52)=0,"",SUM(M51:S52))</f>
        <v/>
      </c>
      <c r="U51" s="9"/>
      <c r="V51" s="125">
        <f t="shared" ref="V51" si="184">AB49+1</f>
        <v>138</v>
      </c>
      <c r="W51" s="125">
        <f t="shared" ref="W51:AB51" si="185">V51+1</f>
        <v>139</v>
      </c>
      <c r="X51" s="125">
        <f t="shared" si="185"/>
        <v>140</v>
      </c>
      <c r="Y51" s="125">
        <f t="shared" si="185"/>
        <v>141</v>
      </c>
      <c r="Z51" s="125">
        <f t="shared" si="185"/>
        <v>142</v>
      </c>
      <c r="AA51" s="125">
        <f t="shared" si="185"/>
        <v>143</v>
      </c>
      <c r="AB51" s="125">
        <f t="shared" si="185"/>
        <v>144</v>
      </c>
      <c r="AD51" s="125">
        <f t="shared" ref="AD51" si="186">AJ49+1</f>
        <v>151</v>
      </c>
      <c r="AE51" s="125">
        <f t="shared" ref="AE51:AJ51" si="187">AD51+1</f>
        <v>152</v>
      </c>
      <c r="AF51" s="125">
        <f t="shared" si="187"/>
        <v>153</v>
      </c>
      <c r="AG51" s="125">
        <f t="shared" si="187"/>
        <v>154</v>
      </c>
      <c r="AH51" s="125">
        <f t="shared" si="187"/>
        <v>155</v>
      </c>
      <c r="AI51" s="125">
        <f t="shared" si="187"/>
        <v>156</v>
      </c>
      <c r="AJ51" s="125">
        <f t="shared" si="187"/>
        <v>157</v>
      </c>
    </row>
    <row r="52" spans="2:36" ht="11.25" thickBot="1">
      <c r="B52" s="18" t="s">
        <v>30</v>
      </c>
      <c r="C52" s="102"/>
      <c r="D52" s="100"/>
      <c r="E52" s="100"/>
      <c r="F52" s="100"/>
      <c r="G52" s="100"/>
      <c r="H52" s="100"/>
      <c r="I52" s="98"/>
      <c r="J52" s="104"/>
      <c r="L52" s="18" t="s">
        <v>58</v>
      </c>
      <c r="M52" s="102"/>
      <c r="N52" s="100"/>
      <c r="O52" s="100"/>
      <c r="P52" s="100"/>
      <c r="Q52" s="100"/>
      <c r="R52" s="100"/>
      <c r="S52" s="98"/>
      <c r="T52" s="104"/>
      <c r="U52" s="9"/>
      <c r="V52" s="125"/>
      <c r="W52" s="125"/>
      <c r="X52" s="125"/>
      <c r="Y52" s="125"/>
      <c r="Z52" s="125"/>
      <c r="AA52" s="125"/>
      <c r="AB52" s="125"/>
      <c r="AD52" s="125"/>
      <c r="AE52" s="125"/>
      <c r="AF52" s="125"/>
      <c r="AG52" s="125"/>
      <c r="AH52" s="125"/>
      <c r="AI52" s="125"/>
      <c r="AJ52" s="125"/>
    </row>
    <row r="53" spans="2:36">
      <c r="B53" s="20">
        <f t="shared" ref="B53:B67" si="188">B51+7</f>
        <v>41854</v>
      </c>
      <c r="C53" s="111" t="str">
        <f t="shared" ref="C53:I53" si="189">IF(VLOOKUP($E$1,FirstHalf,V53,FALSE)="","",VLOOKUP($E$1,FirstHalf,V53,FALSE))</f>
        <v/>
      </c>
      <c r="D53" s="110" t="str">
        <f t="shared" si="189"/>
        <v/>
      </c>
      <c r="E53" s="110" t="str">
        <f t="shared" si="189"/>
        <v/>
      </c>
      <c r="F53" s="110" t="str">
        <f t="shared" si="189"/>
        <v/>
      </c>
      <c r="G53" s="110" t="str">
        <f t="shared" si="189"/>
        <v/>
      </c>
      <c r="H53" s="110" t="str">
        <f t="shared" si="189"/>
        <v/>
      </c>
      <c r="I53" s="109" t="str">
        <f t="shared" si="189"/>
        <v/>
      </c>
      <c r="J53" s="120" t="str">
        <f t="shared" ref="J53" si="190">IF(SUM(C53:I54)=0,"",SUM(C53:I54))</f>
        <v/>
      </c>
      <c r="L53" s="20">
        <f t="shared" si="172"/>
        <v>42050</v>
      </c>
      <c r="M53" s="111" t="str">
        <f t="shared" ref="M53:S53" si="191">IF(VLOOKUP($E$1,SecondHalf,AD53,FALSE)="","",VLOOKUP($E$1,SecondHalf,AD53,FALSE))</f>
        <v/>
      </c>
      <c r="N53" s="110" t="str">
        <f t="shared" si="191"/>
        <v/>
      </c>
      <c r="O53" s="110" t="str">
        <f t="shared" si="191"/>
        <v/>
      </c>
      <c r="P53" s="110" t="str">
        <f t="shared" si="191"/>
        <v/>
      </c>
      <c r="Q53" s="110" t="str">
        <f t="shared" si="191"/>
        <v/>
      </c>
      <c r="R53" s="110" t="str">
        <f t="shared" si="191"/>
        <v/>
      </c>
      <c r="S53" s="109" t="str">
        <f t="shared" si="191"/>
        <v/>
      </c>
      <c r="T53" s="120" t="str">
        <f t="shared" ref="T53" si="192">IF(SUM(M53:S54)=0,"",SUM(M53:S54))</f>
        <v/>
      </c>
      <c r="U53" s="9"/>
      <c r="V53" s="125">
        <f t="shared" ref="V53" si="193">AB51+1</f>
        <v>145</v>
      </c>
      <c r="W53" s="125">
        <f t="shared" ref="W53:AB53" si="194">V53+1</f>
        <v>146</v>
      </c>
      <c r="X53" s="125">
        <f t="shared" si="194"/>
        <v>147</v>
      </c>
      <c r="Y53" s="125">
        <f t="shared" si="194"/>
        <v>148</v>
      </c>
      <c r="Z53" s="125">
        <f t="shared" si="194"/>
        <v>149</v>
      </c>
      <c r="AA53" s="125">
        <f t="shared" si="194"/>
        <v>150</v>
      </c>
      <c r="AB53" s="125">
        <f t="shared" si="194"/>
        <v>151</v>
      </c>
      <c r="AD53" s="125">
        <f t="shared" ref="AD53" si="195">AJ51+1</f>
        <v>158</v>
      </c>
      <c r="AE53" s="125">
        <f t="shared" ref="AE53:AJ53" si="196">AD53+1</f>
        <v>159</v>
      </c>
      <c r="AF53" s="125">
        <f t="shared" si="196"/>
        <v>160</v>
      </c>
      <c r="AG53" s="125">
        <f t="shared" si="196"/>
        <v>161</v>
      </c>
      <c r="AH53" s="125">
        <f t="shared" si="196"/>
        <v>162</v>
      </c>
      <c r="AI53" s="125">
        <f t="shared" si="196"/>
        <v>163</v>
      </c>
      <c r="AJ53" s="125">
        <f t="shared" si="196"/>
        <v>164</v>
      </c>
    </row>
    <row r="54" spans="2:36" ht="11.25" thickBot="1">
      <c r="B54" s="18" t="s">
        <v>31</v>
      </c>
      <c r="C54" s="102"/>
      <c r="D54" s="100"/>
      <c r="E54" s="100"/>
      <c r="F54" s="100"/>
      <c r="G54" s="100"/>
      <c r="H54" s="100"/>
      <c r="I54" s="98"/>
      <c r="J54" s="104"/>
      <c r="L54" s="18" t="s">
        <v>59</v>
      </c>
      <c r="M54" s="102"/>
      <c r="N54" s="100"/>
      <c r="O54" s="100"/>
      <c r="P54" s="100"/>
      <c r="Q54" s="100"/>
      <c r="R54" s="100"/>
      <c r="S54" s="98"/>
      <c r="T54" s="104"/>
      <c r="U54" s="9"/>
      <c r="V54" s="125"/>
      <c r="W54" s="125"/>
      <c r="X54" s="125"/>
      <c r="Y54" s="125"/>
      <c r="Z54" s="125"/>
      <c r="AA54" s="125"/>
      <c r="AB54" s="125"/>
      <c r="AD54" s="125"/>
      <c r="AE54" s="125"/>
      <c r="AF54" s="125"/>
      <c r="AG54" s="125"/>
      <c r="AH54" s="125"/>
      <c r="AI54" s="125"/>
      <c r="AJ54" s="125"/>
    </row>
    <row r="55" spans="2:36">
      <c r="B55" s="20">
        <f t="shared" si="188"/>
        <v>41861</v>
      </c>
      <c r="C55" s="111" t="str">
        <f t="shared" ref="C55:I55" si="197">IF(VLOOKUP($E$1,FirstHalf,V55,FALSE)="","",VLOOKUP($E$1,FirstHalf,V55,FALSE))</f>
        <v/>
      </c>
      <c r="D55" s="110" t="str">
        <f t="shared" si="197"/>
        <v/>
      </c>
      <c r="E55" s="110" t="str">
        <f t="shared" si="197"/>
        <v/>
      </c>
      <c r="F55" s="110" t="str">
        <f t="shared" si="197"/>
        <v/>
      </c>
      <c r="G55" s="110" t="str">
        <f t="shared" si="197"/>
        <v/>
      </c>
      <c r="H55" s="110" t="str">
        <f t="shared" si="197"/>
        <v/>
      </c>
      <c r="I55" s="109" t="str">
        <f t="shared" si="197"/>
        <v/>
      </c>
      <c r="J55" s="120" t="str">
        <f t="shared" ref="J55" si="198">IF(SUM(C55:I56)=0,"",SUM(C55:I56))</f>
        <v/>
      </c>
      <c r="L55" s="20">
        <f t="shared" si="172"/>
        <v>42057</v>
      </c>
      <c r="M55" s="111" t="str">
        <f t="shared" ref="M55:S55" si="199">IF(VLOOKUP($E$1,SecondHalf,AD55,FALSE)="","",VLOOKUP($E$1,SecondHalf,AD55,FALSE))</f>
        <v/>
      </c>
      <c r="N55" s="110" t="str">
        <f t="shared" si="199"/>
        <v/>
      </c>
      <c r="O55" s="110" t="str">
        <f t="shared" si="199"/>
        <v/>
      </c>
      <c r="P55" s="110" t="str">
        <f t="shared" si="199"/>
        <v/>
      </c>
      <c r="Q55" s="110" t="str">
        <f t="shared" si="199"/>
        <v/>
      </c>
      <c r="R55" s="110" t="str">
        <f t="shared" si="199"/>
        <v/>
      </c>
      <c r="S55" s="109" t="str">
        <f t="shared" si="199"/>
        <v/>
      </c>
      <c r="T55" s="120" t="str">
        <f t="shared" ref="T55" si="200">IF(SUM(M55:S56)=0,"",SUM(M55:S56))</f>
        <v/>
      </c>
      <c r="U55" s="9"/>
      <c r="V55" s="125">
        <f t="shared" ref="V55" si="201">AB53+1</f>
        <v>152</v>
      </c>
      <c r="W55" s="125">
        <f t="shared" ref="W55:AB55" si="202">V55+1</f>
        <v>153</v>
      </c>
      <c r="X55" s="125">
        <f t="shared" si="202"/>
        <v>154</v>
      </c>
      <c r="Y55" s="125">
        <f t="shared" si="202"/>
        <v>155</v>
      </c>
      <c r="Z55" s="125">
        <f t="shared" si="202"/>
        <v>156</v>
      </c>
      <c r="AA55" s="125">
        <f t="shared" si="202"/>
        <v>157</v>
      </c>
      <c r="AB55" s="125">
        <f t="shared" si="202"/>
        <v>158</v>
      </c>
      <c r="AD55" s="125">
        <f t="shared" ref="AD55" si="203">AJ53+1</f>
        <v>165</v>
      </c>
      <c r="AE55" s="125">
        <f t="shared" ref="AE55:AJ55" si="204">AD55+1</f>
        <v>166</v>
      </c>
      <c r="AF55" s="125">
        <f t="shared" si="204"/>
        <v>167</v>
      </c>
      <c r="AG55" s="125">
        <f t="shared" si="204"/>
        <v>168</v>
      </c>
      <c r="AH55" s="125">
        <f t="shared" si="204"/>
        <v>169</v>
      </c>
      <c r="AI55" s="125">
        <f t="shared" si="204"/>
        <v>170</v>
      </c>
      <c r="AJ55" s="125">
        <f t="shared" si="204"/>
        <v>171</v>
      </c>
    </row>
    <row r="56" spans="2:36" ht="11.25" thickBot="1">
      <c r="B56" s="18" t="s">
        <v>32</v>
      </c>
      <c r="C56" s="102"/>
      <c r="D56" s="100"/>
      <c r="E56" s="100"/>
      <c r="F56" s="100"/>
      <c r="G56" s="100"/>
      <c r="H56" s="100"/>
      <c r="I56" s="98"/>
      <c r="J56" s="104"/>
      <c r="L56" s="18" t="s">
        <v>60</v>
      </c>
      <c r="M56" s="102"/>
      <c r="N56" s="100"/>
      <c r="O56" s="100"/>
      <c r="P56" s="100"/>
      <c r="Q56" s="100"/>
      <c r="R56" s="100"/>
      <c r="S56" s="98"/>
      <c r="T56" s="104"/>
      <c r="U56" s="9"/>
      <c r="V56" s="125"/>
      <c r="W56" s="125"/>
      <c r="X56" s="125"/>
      <c r="Y56" s="125"/>
      <c r="Z56" s="125"/>
      <c r="AA56" s="125"/>
      <c r="AB56" s="125"/>
      <c r="AD56" s="125"/>
      <c r="AE56" s="125"/>
      <c r="AF56" s="125"/>
      <c r="AG56" s="125"/>
      <c r="AH56" s="125"/>
      <c r="AI56" s="125"/>
      <c r="AJ56" s="125"/>
    </row>
    <row r="57" spans="2:36">
      <c r="B57" s="20">
        <f t="shared" si="188"/>
        <v>41868</v>
      </c>
      <c r="C57" s="111" t="str">
        <f t="shared" ref="C57:I57" si="205">IF(VLOOKUP($E$1,FirstHalf,V57,FALSE)="","",VLOOKUP($E$1,FirstHalf,V57,FALSE))</f>
        <v/>
      </c>
      <c r="D57" s="110" t="str">
        <f t="shared" si="205"/>
        <v/>
      </c>
      <c r="E57" s="110" t="str">
        <f t="shared" si="205"/>
        <v/>
      </c>
      <c r="F57" s="110" t="str">
        <f t="shared" si="205"/>
        <v/>
      </c>
      <c r="G57" s="110" t="str">
        <f t="shared" si="205"/>
        <v/>
      </c>
      <c r="H57" s="110" t="str">
        <f t="shared" si="205"/>
        <v/>
      </c>
      <c r="I57" s="109" t="str">
        <f t="shared" si="205"/>
        <v/>
      </c>
      <c r="J57" s="120" t="str">
        <f t="shared" ref="J57" si="206">IF(SUM(C57:I58)=0,"",SUM(C57:I58))</f>
        <v/>
      </c>
      <c r="L57" s="20">
        <f t="shared" si="172"/>
        <v>42064</v>
      </c>
      <c r="M57" s="111" t="str">
        <f t="shared" ref="M57:S57" si="207">IF(VLOOKUP($E$1,SecondHalf,AD57,FALSE)="","",VLOOKUP($E$1,SecondHalf,AD57,FALSE))</f>
        <v/>
      </c>
      <c r="N57" s="110" t="str">
        <f t="shared" si="207"/>
        <v/>
      </c>
      <c r="O57" s="110" t="str">
        <f t="shared" si="207"/>
        <v/>
      </c>
      <c r="P57" s="110" t="str">
        <f t="shared" si="207"/>
        <v/>
      </c>
      <c r="Q57" s="110" t="str">
        <f t="shared" si="207"/>
        <v/>
      </c>
      <c r="R57" s="110" t="str">
        <f t="shared" si="207"/>
        <v/>
      </c>
      <c r="S57" s="109" t="str">
        <f t="shared" si="207"/>
        <v/>
      </c>
      <c r="T57" s="120" t="str">
        <f t="shared" ref="T57" si="208">IF(SUM(M57:S58)=0,"",SUM(M57:S58))</f>
        <v/>
      </c>
      <c r="U57" s="9"/>
      <c r="V57" s="125">
        <f t="shared" ref="V57" si="209">AB55+1</f>
        <v>159</v>
      </c>
      <c r="W57" s="125">
        <f t="shared" ref="W57:AB57" si="210">V57+1</f>
        <v>160</v>
      </c>
      <c r="X57" s="125">
        <f t="shared" si="210"/>
        <v>161</v>
      </c>
      <c r="Y57" s="125">
        <f t="shared" si="210"/>
        <v>162</v>
      </c>
      <c r="Z57" s="125">
        <f t="shared" si="210"/>
        <v>163</v>
      </c>
      <c r="AA57" s="125">
        <f t="shared" si="210"/>
        <v>164</v>
      </c>
      <c r="AB57" s="125">
        <f t="shared" si="210"/>
        <v>165</v>
      </c>
      <c r="AD57" s="125">
        <f t="shared" ref="AD57" si="211">AJ55+1</f>
        <v>172</v>
      </c>
      <c r="AE57" s="125">
        <f t="shared" ref="AE57:AJ57" si="212">AD57+1</f>
        <v>173</v>
      </c>
      <c r="AF57" s="125">
        <f t="shared" si="212"/>
        <v>174</v>
      </c>
      <c r="AG57" s="125">
        <f t="shared" si="212"/>
        <v>175</v>
      </c>
      <c r="AH57" s="125">
        <f t="shared" si="212"/>
        <v>176</v>
      </c>
      <c r="AI57" s="125">
        <f t="shared" si="212"/>
        <v>177</v>
      </c>
      <c r="AJ57" s="125">
        <f t="shared" si="212"/>
        <v>178</v>
      </c>
    </row>
    <row r="58" spans="2:36" ht="11.25" thickBot="1">
      <c r="B58" s="18" t="s">
        <v>33</v>
      </c>
      <c r="C58" s="102"/>
      <c r="D58" s="100"/>
      <c r="E58" s="100"/>
      <c r="F58" s="100"/>
      <c r="G58" s="100"/>
      <c r="H58" s="100"/>
      <c r="I58" s="98"/>
      <c r="J58" s="104"/>
      <c r="L58" s="18" t="s">
        <v>61</v>
      </c>
      <c r="M58" s="102"/>
      <c r="N58" s="100"/>
      <c r="O58" s="100"/>
      <c r="P58" s="100"/>
      <c r="Q58" s="100"/>
      <c r="R58" s="100"/>
      <c r="S58" s="98"/>
      <c r="T58" s="104"/>
      <c r="U58" s="9"/>
      <c r="V58" s="125"/>
      <c r="W58" s="125"/>
      <c r="X58" s="125"/>
      <c r="Y58" s="125"/>
      <c r="Z58" s="125"/>
      <c r="AA58" s="125"/>
      <c r="AB58" s="125"/>
      <c r="AD58" s="125"/>
      <c r="AE58" s="125"/>
      <c r="AF58" s="125"/>
      <c r="AG58" s="125"/>
      <c r="AH58" s="125"/>
      <c r="AI58" s="125"/>
      <c r="AJ58" s="125"/>
    </row>
    <row r="59" spans="2:36">
      <c r="B59" s="20">
        <f t="shared" si="188"/>
        <v>41875</v>
      </c>
      <c r="C59" s="111" t="str">
        <f t="shared" ref="C59:I59" si="213">IF(VLOOKUP($E$1,FirstHalf,V59,FALSE)="","",VLOOKUP($E$1,FirstHalf,V59,FALSE))</f>
        <v/>
      </c>
      <c r="D59" s="110" t="str">
        <f t="shared" si="213"/>
        <v/>
      </c>
      <c r="E59" s="110" t="str">
        <f t="shared" si="213"/>
        <v/>
      </c>
      <c r="F59" s="110" t="str">
        <f t="shared" si="213"/>
        <v/>
      </c>
      <c r="G59" s="110" t="str">
        <f t="shared" si="213"/>
        <v/>
      </c>
      <c r="H59" s="110" t="str">
        <f t="shared" si="213"/>
        <v/>
      </c>
      <c r="I59" s="109" t="str">
        <f t="shared" si="213"/>
        <v/>
      </c>
      <c r="J59" s="120" t="str">
        <f t="shared" ref="J59" si="214">IF(SUM(C59:I60)=0,"",SUM(C59:I60))</f>
        <v/>
      </c>
      <c r="L59" s="21">
        <f t="shared" si="172"/>
        <v>42071</v>
      </c>
      <c r="M59" s="114" t="str">
        <f t="shared" ref="M59:S59" si="215">IF(VLOOKUP($E$1,SecondHalf,AD59,FALSE)="","",VLOOKUP($E$1,SecondHalf,AD59,FALSE))</f>
        <v/>
      </c>
      <c r="N59" s="113" t="str">
        <f t="shared" si="215"/>
        <v/>
      </c>
      <c r="O59" s="113" t="str">
        <f t="shared" si="215"/>
        <v/>
      </c>
      <c r="P59" s="113" t="str">
        <f t="shared" si="215"/>
        <v/>
      </c>
      <c r="Q59" s="113" t="str">
        <f t="shared" si="215"/>
        <v/>
      </c>
      <c r="R59" s="113" t="str">
        <f t="shared" si="215"/>
        <v/>
      </c>
      <c r="S59" s="112" t="str">
        <f t="shared" si="215"/>
        <v/>
      </c>
      <c r="T59" s="115" t="str">
        <f t="shared" ref="T59" si="216">IF(SUM(M59:S60)=0,"",SUM(M59:S60))</f>
        <v/>
      </c>
      <c r="U59" s="9"/>
      <c r="V59" s="125">
        <f t="shared" ref="V59" si="217">AB57+1</f>
        <v>166</v>
      </c>
      <c r="W59" s="125">
        <f t="shared" ref="W59:AB59" si="218">V59+1</f>
        <v>167</v>
      </c>
      <c r="X59" s="125">
        <f t="shared" si="218"/>
        <v>168</v>
      </c>
      <c r="Y59" s="125">
        <f t="shared" si="218"/>
        <v>169</v>
      </c>
      <c r="Z59" s="125">
        <f t="shared" si="218"/>
        <v>170</v>
      </c>
      <c r="AA59" s="125">
        <f t="shared" si="218"/>
        <v>171</v>
      </c>
      <c r="AB59" s="125">
        <f t="shared" si="218"/>
        <v>172</v>
      </c>
      <c r="AD59" s="125">
        <f t="shared" ref="AD59" si="219">AJ57+1</f>
        <v>179</v>
      </c>
      <c r="AE59" s="125">
        <f t="shared" ref="AE59:AJ59" si="220">AD59+1</f>
        <v>180</v>
      </c>
      <c r="AF59" s="125">
        <f t="shared" si="220"/>
        <v>181</v>
      </c>
      <c r="AG59" s="125">
        <f t="shared" si="220"/>
        <v>182</v>
      </c>
      <c r="AH59" s="125">
        <f t="shared" si="220"/>
        <v>183</v>
      </c>
      <c r="AI59" s="125">
        <f t="shared" si="220"/>
        <v>184</v>
      </c>
      <c r="AJ59" s="125">
        <f t="shared" si="220"/>
        <v>185</v>
      </c>
    </row>
    <row r="60" spans="2:36" ht="11.25" thickBot="1">
      <c r="B60" s="18" t="s">
        <v>34</v>
      </c>
      <c r="C60" s="102"/>
      <c r="D60" s="100"/>
      <c r="E60" s="100"/>
      <c r="F60" s="100"/>
      <c r="G60" s="100"/>
      <c r="H60" s="100"/>
      <c r="I60" s="98"/>
      <c r="J60" s="104"/>
      <c r="L60" s="18" t="s">
        <v>62</v>
      </c>
      <c r="M60" s="102"/>
      <c r="N60" s="100"/>
      <c r="O60" s="100"/>
      <c r="P60" s="100"/>
      <c r="Q60" s="100"/>
      <c r="R60" s="100"/>
      <c r="S60" s="98"/>
      <c r="T60" s="104"/>
      <c r="U60" s="9"/>
      <c r="V60" s="125"/>
      <c r="W60" s="125"/>
      <c r="X60" s="125"/>
      <c r="Y60" s="125"/>
      <c r="Z60" s="125"/>
      <c r="AA60" s="125"/>
      <c r="AB60" s="125"/>
      <c r="AD60" s="125"/>
      <c r="AE60" s="125"/>
      <c r="AF60" s="125"/>
      <c r="AG60" s="125"/>
      <c r="AH60" s="125"/>
      <c r="AI60" s="125"/>
      <c r="AJ60" s="125"/>
    </row>
    <row r="61" spans="2:36" ht="11.25" thickBot="1">
      <c r="B61" s="20">
        <f t="shared" si="188"/>
        <v>41882</v>
      </c>
      <c r="C61" s="111" t="str">
        <f t="shared" ref="C61:I61" si="221">IF(VLOOKUP($E$1,FirstHalf,V61,FALSE)="","",VLOOKUP($E$1,FirstHalf,V61,FALSE))</f>
        <v/>
      </c>
      <c r="D61" s="110" t="str">
        <f t="shared" si="221"/>
        <v/>
      </c>
      <c r="E61" s="110" t="str">
        <f t="shared" si="221"/>
        <v/>
      </c>
      <c r="F61" s="110" t="str">
        <f t="shared" si="221"/>
        <v/>
      </c>
      <c r="G61" s="110" t="str">
        <f t="shared" si="221"/>
        <v/>
      </c>
      <c r="H61" s="110" t="str">
        <f t="shared" si="221"/>
        <v/>
      </c>
      <c r="I61" s="109" t="str">
        <f t="shared" si="221"/>
        <v/>
      </c>
      <c r="J61" s="120" t="str">
        <f t="shared" ref="J61" si="222">IF(SUM(C61:I62)=0,"",SUM(C61:I62))</f>
        <v/>
      </c>
      <c r="L61" s="22"/>
      <c r="V61" s="125">
        <f t="shared" ref="V61" si="223">AB59+1</f>
        <v>173</v>
      </c>
      <c r="W61" s="125">
        <f t="shared" ref="W61:AB61" si="224">V61+1</f>
        <v>174</v>
      </c>
      <c r="X61" s="125">
        <f t="shared" si="224"/>
        <v>175</v>
      </c>
      <c r="Y61" s="125">
        <f t="shared" si="224"/>
        <v>176</v>
      </c>
      <c r="Z61" s="125">
        <f t="shared" si="224"/>
        <v>177</v>
      </c>
      <c r="AA61" s="125">
        <f t="shared" si="224"/>
        <v>178</v>
      </c>
      <c r="AB61" s="125">
        <f t="shared" si="224"/>
        <v>179</v>
      </c>
      <c r="AD61" s="125"/>
      <c r="AE61" s="125"/>
      <c r="AF61" s="125"/>
      <c r="AG61" s="125"/>
      <c r="AH61" s="125"/>
      <c r="AI61" s="125"/>
      <c r="AJ61" s="125"/>
    </row>
    <row r="62" spans="2:36" ht="11.25" thickBot="1">
      <c r="B62" s="18" t="s">
        <v>35</v>
      </c>
      <c r="C62" s="102"/>
      <c r="D62" s="100"/>
      <c r="E62" s="100"/>
      <c r="F62" s="100"/>
      <c r="G62" s="100"/>
      <c r="H62" s="100"/>
      <c r="I62" s="98"/>
      <c r="J62" s="104"/>
      <c r="L62" s="135" t="s">
        <v>72</v>
      </c>
      <c r="M62" s="136"/>
      <c r="N62" s="136"/>
      <c r="O62" s="136"/>
      <c r="P62" s="136"/>
      <c r="Q62" s="136"/>
      <c r="R62" s="136"/>
      <c r="S62" s="136"/>
      <c r="T62" s="137"/>
      <c r="V62" s="125"/>
      <c r="W62" s="125"/>
      <c r="X62" s="125"/>
      <c r="Y62" s="125"/>
      <c r="Z62" s="125"/>
      <c r="AA62" s="125"/>
      <c r="AB62" s="125"/>
      <c r="AD62" s="125"/>
      <c r="AE62" s="125"/>
      <c r="AF62" s="125"/>
      <c r="AG62" s="125"/>
      <c r="AH62" s="125"/>
      <c r="AI62" s="125"/>
      <c r="AJ62" s="125"/>
    </row>
    <row r="63" spans="2:36" ht="10.5" customHeight="1" thickBot="1">
      <c r="B63" s="20">
        <f t="shared" si="188"/>
        <v>41889</v>
      </c>
      <c r="C63" s="111" t="str">
        <f t="shared" ref="C63:I63" si="225">IF(VLOOKUP($E$1,FirstHalf,V63,FALSE)="","",VLOOKUP($E$1,FirstHalf,V63,FALSE))</f>
        <v/>
      </c>
      <c r="D63" s="110" t="str">
        <f t="shared" si="225"/>
        <v/>
      </c>
      <c r="E63" s="110" t="str">
        <f t="shared" si="225"/>
        <v/>
      </c>
      <c r="F63" s="110" t="str">
        <f t="shared" si="225"/>
        <v/>
      </c>
      <c r="G63" s="110" t="str">
        <f t="shared" si="225"/>
        <v/>
      </c>
      <c r="H63" s="110" t="str">
        <f t="shared" si="225"/>
        <v/>
      </c>
      <c r="I63" s="109" t="str">
        <f t="shared" si="225"/>
        <v/>
      </c>
      <c r="J63" s="120" t="str">
        <f t="shared" ref="J63" si="226">IF(SUM(C63:I64)=0,"",SUM(C63:I64))</f>
        <v/>
      </c>
      <c r="L63" s="135"/>
      <c r="M63" s="136"/>
      <c r="N63" s="136"/>
      <c r="O63" s="136"/>
      <c r="P63" s="136"/>
      <c r="Q63" s="136"/>
      <c r="R63" s="136"/>
      <c r="S63" s="136"/>
      <c r="T63" s="137"/>
      <c r="V63" s="125">
        <f t="shared" ref="V63" si="227">AB61+1</f>
        <v>180</v>
      </c>
      <c r="W63" s="125">
        <f t="shared" ref="W63:AB63" si="228">V63+1</f>
        <v>181</v>
      </c>
      <c r="X63" s="125">
        <f t="shared" si="228"/>
        <v>182</v>
      </c>
      <c r="Y63" s="125">
        <f t="shared" si="228"/>
        <v>183</v>
      </c>
      <c r="Z63" s="125">
        <f t="shared" si="228"/>
        <v>184</v>
      </c>
      <c r="AA63" s="125">
        <f t="shared" si="228"/>
        <v>185</v>
      </c>
      <c r="AB63" s="125">
        <f t="shared" si="228"/>
        <v>186</v>
      </c>
      <c r="AD63" s="125"/>
      <c r="AE63" s="125"/>
      <c r="AF63" s="125"/>
      <c r="AG63" s="125"/>
      <c r="AH63" s="125"/>
      <c r="AI63" s="125"/>
      <c r="AJ63" s="125"/>
    </row>
    <row r="64" spans="2:36" ht="10.5" customHeight="1" thickBot="1">
      <c r="B64" s="18" t="s">
        <v>36</v>
      </c>
      <c r="C64" s="102"/>
      <c r="D64" s="100"/>
      <c r="E64" s="100"/>
      <c r="F64" s="100"/>
      <c r="G64" s="100"/>
      <c r="H64" s="100"/>
      <c r="I64" s="98"/>
      <c r="J64" s="104"/>
      <c r="L64" s="116" t="str">
        <f ca="1">"This version of your holiday form is for reference only and cannot be used to book official holiday. You must request a new holiday form from the HR Department. This information is upto date as of "&amp;TEXT(NOW(),"dddd dd mmmm yyyy")&amp;" at " &amp;TEXT(NOW(),"hh:mm")</f>
        <v>This version of your holiday form is for reference only and cannot be used to book official holiday. You must request a new holiday form from the HR Department. This information is upto date as of Friday 21 February 2014 at 08:55</v>
      </c>
      <c r="M64" s="117"/>
      <c r="N64" s="117"/>
      <c r="O64" s="117"/>
      <c r="P64" s="117"/>
      <c r="Q64" s="117"/>
      <c r="R64" s="117"/>
      <c r="S64" s="117"/>
      <c r="T64" s="118"/>
      <c r="V64" s="125"/>
      <c r="W64" s="125"/>
      <c r="X64" s="125"/>
      <c r="Y64" s="125"/>
      <c r="Z64" s="125"/>
      <c r="AA64" s="125"/>
      <c r="AB64" s="125"/>
      <c r="AD64" s="125"/>
      <c r="AE64" s="125"/>
      <c r="AF64" s="125"/>
      <c r="AG64" s="125"/>
      <c r="AH64" s="125"/>
      <c r="AI64" s="125"/>
      <c r="AJ64" s="125"/>
    </row>
    <row r="65" spans="2:36" ht="10.5" customHeight="1" thickBot="1">
      <c r="B65" s="20">
        <f t="shared" si="188"/>
        <v>41896</v>
      </c>
      <c r="C65" s="111" t="str">
        <f>IF(VLOOKUP($E$1,FirstHalf,V65,FALSE)="","",VLOOKUP($E$1,FirstHalf,V65,FALSE))</f>
        <v/>
      </c>
      <c r="D65" s="110" t="str">
        <f t="shared" ref="D65:I65" si="229">IF(VLOOKUP($E$1,SecondHalf,W65,FALSE)="","",VLOOKUP($E$1,SecondHalf,W65,FALSE))</f>
        <v/>
      </c>
      <c r="E65" s="110" t="str">
        <f t="shared" si="229"/>
        <v/>
      </c>
      <c r="F65" s="110" t="str">
        <f t="shared" si="229"/>
        <v/>
      </c>
      <c r="G65" s="110" t="str">
        <f t="shared" si="229"/>
        <v/>
      </c>
      <c r="H65" s="110" t="str">
        <f t="shared" si="229"/>
        <v/>
      </c>
      <c r="I65" s="109" t="str">
        <f t="shared" si="229"/>
        <v/>
      </c>
      <c r="J65" s="120" t="str">
        <f t="shared" ref="J65" si="230">IF(SUM(C65:I66)=0,"",SUM(C65:I66))</f>
        <v/>
      </c>
      <c r="L65" s="119"/>
      <c r="M65" s="117"/>
      <c r="N65" s="117"/>
      <c r="O65" s="117"/>
      <c r="P65" s="117"/>
      <c r="Q65" s="117"/>
      <c r="R65" s="117"/>
      <c r="S65" s="117"/>
      <c r="T65" s="118"/>
      <c r="V65" s="125">
        <f t="shared" ref="V65" si="231">AB63+1</f>
        <v>187</v>
      </c>
      <c r="W65" s="125">
        <v>5</v>
      </c>
      <c r="X65" s="125">
        <f t="shared" ref="X65:AB65" si="232">W65+1</f>
        <v>6</v>
      </c>
      <c r="Y65" s="125">
        <f t="shared" si="232"/>
        <v>7</v>
      </c>
      <c r="Z65" s="125">
        <f t="shared" si="232"/>
        <v>8</v>
      </c>
      <c r="AA65" s="125">
        <f t="shared" si="232"/>
        <v>9</v>
      </c>
      <c r="AB65" s="125">
        <f t="shared" si="232"/>
        <v>10</v>
      </c>
      <c r="AD65" s="125"/>
      <c r="AE65" s="125"/>
      <c r="AF65" s="125"/>
      <c r="AG65" s="125"/>
      <c r="AH65" s="125"/>
      <c r="AI65" s="125"/>
      <c r="AJ65" s="125"/>
    </row>
    <row r="66" spans="2:36" ht="10.5" customHeight="1" thickBot="1">
      <c r="B66" s="18" t="s">
        <v>37</v>
      </c>
      <c r="C66" s="102"/>
      <c r="D66" s="100"/>
      <c r="E66" s="100"/>
      <c r="F66" s="100"/>
      <c r="G66" s="100"/>
      <c r="H66" s="100"/>
      <c r="I66" s="98"/>
      <c r="J66" s="104"/>
      <c r="L66" s="119"/>
      <c r="M66" s="117"/>
      <c r="N66" s="117"/>
      <c r="O66" s="117"/>
      <c r="P66" s="117"/>
      <c r="Q66" s="117"/>
      <c r="R66" s="117"/>
      <c r="S66" s="117"/>
      <c r="T66" s="118"/>
      <c r="V66" s="125"/>
      <c r="W66" s="125"/>
      <c r="X66" s="125"/>
      <c r="Y66" s="125"/>
      <c r="Z66" s="125"/>
      <c r="AA66" s="125"/>
      <c r="AB66" s="125"/>
      <c r="AD66" s="125"/>
      <c r="AE66" s="125"/>
      <c r="AF66" s="125"/>
      <c r="AG66" s="125"/>
      <c r="AH66" s="125"/>
      <c r="AI66" s="125"/>
      <c r="AJ66" s="125"/>
    </row>
    <row r="67" spans="2:36" ht="11.25" thickBot="1">
      <c r="B67" s="21">
        <f t="shared" si="188"/>
        <v>41903</v>
      </c>
      <c r="C67" s="114" t="str">
        <f t="shared" ref="C67:I67" si="233">IF(VLOOKUP($E$1,SecondHalf,V67,FALSE)="","",VLOOKUP($E$1,SecondHalf,V67,FALSE))</f>
        <v/>
      </c>
      <c r="D67" s="113" t="str">
        <f t="shared" si="233"/>
        <v/>
      </c>
      <c r="E67" s="113" t="str">
        <f t="shared" si="233"/>
        <v/>
      </c>
      <c r="F67" s="113" t="str">
        <f t="shared" si="233"/>
        <v/>
      </c>
      <c r="G67" s="113" t="str">
        <f t="shared" si="233"/>
        <v/>
      </c>
      <c r="H67" s="113" t="str">
        <f t="shared" si="233"/>
        <v/>
      </c>
      <c r="I67" s="112" t="str">
        <f t="shared" si="233"/>
        <v/>
      </c>
      <c r="J67" s="115" t="str">
        <f t="shared" ref="J67" si="234">IF(SUM(C67:I68)=0,"",SUM(C67:I68))</f>
        <v/>
      </c>
      <c r="L67" s="119"/>
      <c r="M67" s="117"/>
      <c r="N67" s="117"/>
      <c r="O67" s="117"/>
      <c r="P67" s="117"/>
      <c r="Q67" s="117"/>
      <c r="R67" s="117"/>
      <c r="S67" s="117"/>
      <c r="T67" s="118"/>
      <c r="V67" s="125">
        <f t="shared" ref="V67" si="235">AB65+1</f>
        <v>11</v>
      </c>
      <c r="W67" s="125">
        <f t="shared" ref="W67:AB67" si="236">V67+1</f>
        <v>12</v>
      </c>
      <c r="X67" s="125">
        <f t="shared" si="236"/>
        <v>13</v>
      </c>
      <c r="Y67" s="125">
        <f t="shared" si="236"/>
        <v>14</v>
      </c>
      <c r="Z67" s="125">
        <f t="shared" si="236"/>
        <v>15</v>
      </c>
      <c r="AA67" s="125">
        <f t="shared" si="236"/>
        <v>16</v>
      </c>
      <c r="AB67" s="125">
        <f t="shared" si="236"/>
        <v>17</v>
      </c>
      <c r="AD67" s="125"/>
      <c r="AE67" s="125"/>
      <c r="AF67" s="125"/>
      <c r="AG67" s="125"/>
      <c r="AH67" s="125"/>
      <c r="AI67" s="125"/>
      <c r="AJ67" s="125"/>
    </row>
    <row r="68" spans="2:36" ht="11.25" thickBot="1">
      <c r="B68" s="18" t="s">
        <v>38</v>
      </c>
      <c r="C68" s="102"/>
      <c r="D68" s="100"/>
      <c r="E68" s="100"/>
      <c r="F68" s="100"/>
      <c r="G68" s="100"/>
      <c r="H68" s="100"/>
      <c r="I68" s="98"/>
      <c r="J68" s="104"/>
      <c r="L68" s="119"/>
      <c r="M68" s="117"/>
      <c r="N68" s="117"/>
      <c r="O68" s="117"/>
      <c r="P68" s="117"/>
      <c r="Q68" s="117"/>
      <c r="R68" s="117"/>
      <c r="S68" s="117"/>
      <c r="T68" s="118"/>
      <c r="V68" s="125"/>
      <c r="W68" s="125"/>
      <c r="X68" s="125"/>
      <c r="Y68" s="125"/>
      <c r="Z68" s="125"/>
      <c r="AA68" s="125"/>
      <c r="AB68" s="125"/>
      <c r="AD68" s="125"/>
      <c r="AE68" s="125"/>
      <c r="AF68" s="125"/>
      <c r="AG68" s="125"/>
      <c r="AH68" s="125"/>
      <c r="AI68" s="125"/>
      <c r="AJ68" s="125"/>
    </row>
    <row r="69" spans="2:36" ht="11.25" thickBot="1">
      <c r="E69" s="10"/>
      <c r="F69" s="10"/>
      <c r="G69" s="10"/>
      <c r="H69" s="10"/>
      <c r="I69" s="10"/>
      <c r="J69" s="10"/>
      <c r="K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2:36" ht="11.25" thickBot="1">
      <c r="B70" s="138" t="s">
        <v>73</v>
      </c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40"/>
    </row>
    <row r="71" spans="2:36" ht="11.25" thickBot="1">
      <c r="B71" s="138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40"/>
    </row>
    <row r="72" spans="2:36" ht="11.25" thickBot="1">
      <c r="B72" s="141" t="str">
        <f>IF(Q8=Q6,"You have currently booked no holiday",IF(Q7&lt;Q6,"You currently have "&amp;Q8&amp;" hours to book","You have fully booked your holiday for 2014/2015"))</f>
        <v>You currently have 110 hours to book</v>
      </c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3"/>
    </row>
    <row r="73" spans="2:36" ht="11.25" thickBot="1">
      <c r="B73" s="141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3"/>
    </row>
    <row r="74" spans="2:36" ht="11.25" thickBot="1">
      <c r="B74" s="141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3"/>
    </row>
    <row r="75" spans="2:36" ht="11.25" thickBot="1">
      <c r="B75" s="141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3"/>
    </row>
    <row r="76" spans="2:36"/>
  </sheetData>
  <sheetProtection selectLockedCells="1"/>
  <mergeCells count="842">
    <mergeCell ref="AJ67:AJ68"/>
    <mergeCell ref="E1:U1"/>
    <mergeCell ref="AD67:AD68"/>
    <mergeCell ref="AE67:AE68"/>
    <mergeCell ref="AF67:AF68"/>
    <mergeCell ref="AG67:AG68"/>
    <mergeCell ref="AH67:AH68"/>
    <mergeCell ref="AI67:AI68"/>
    <mergeCell ref="AJ63:AJ64"/>
    <mergeCell ref="AD65:AD66"/>
    <mergeCell ref="AE65:AE66"/>
    <mergeCell ref="AF65:AF66"/>
    <mergeCell ref="AG65:AG66"/>
    <mergeCell ref="AH65:AH66"/>
    <mergeCell ref="AI65:AI66"/>
    <mergeCell ref="AJ65:AJ66"/>
    <mergeCell ref="AD63:AD64"/>
    <mergeCell ref="AE63:AE64"/>
    <mergeCell ref="AF63:AF64"/>
    <mergeCell ref="AG63:AG64"/>
    <mergeCell ref="AH63:AH64"/>
    <mergeCell ref="AI63:AI64"/>
    <mergeCell ref="AJ59:AJ60"/>
    <mergeCell ref="AD61:AD62"/>
    <mergeCell ref="AE61:AE62"/>
    <mergeCell ref="AF61:AF62"/>
    <mergeCell ref="AG61:AG62"/>
    <mergeCell ref="AH61:AH62"/>
    <mergeCell ref="AI61:AI62"/>
    <mergeCell ref="AJ61:AJ62"/>
    <mergeCell ref="AD59:AD60"/>
    <mergeCell ref="AE59:AE60"/>
    <mergeCell ref="AF59:AF60"/>
    <mergeCell ref="AG59:AG60"/>
    <mergeCell ref="AH59:AH60"/>
    <mergeCell ref="AI59:AI60"/>
    <mergeCell ref="AJ55:AJ56"/>
    <mergeCell ref="AD57:AD58"/>
    <mergeCell ref="AE57:AE58"/>
    <mergeCell ref="AF57:AF58"/>
    <mergeCell ref="AG57:AG58"/>
    <mergeCell ref="AH57:AH58"/>
    <mergeCell ref="AI57:AI58"/>
    <mergeCell ref="AJ57:AJ58"/>
    <mergeCell ref="AD55:AD56"/>
    <mergeCell ref="AE55:AE56"/>
    <mergeCell ref="AF55:AF56"/>
    <mergeCell ref="AG55:AG56"/>
    <mergeCell ref="AH55:AH56"/>
    <mergeCell ref="AI55:AI56"/>
    <mergeCell ref="AJ51:AJ52"/>
    <mergeCell ref="AD53:AD54"/>
    <mergeCell ref="AE53:AE54"/>
    <mergeCell ref="AF53:AF54"/>
    <mergeCell ref="AG53:AG54"/>
    <mergeCell ref="AH53:AH54"/>
    <mergeCell ref="AI53:AI54"/>
    <mergeCell ref="AJ53:AJ54"/>
    <mergeCell ref="AD51:AD52"/>
    <mergeCell ref="AE51:AE52"/>
    <mergeCell ref="AF51:AF52"/>
    <mergeCell ref="AG51:AG52"/>
    <mergeCell ref="AH51:AH52"/>
    <mergeCell ref="AI51:AI52"/>
    <mergeCell ref="AJ47:AJ48"/>
    <mergeCell ref="AD49:AD50"/>
    <mergeCell ref="AE49:AE50"/>
    <mergeCell ref="AF49:AF50"/>
    <mergeCell ref="AG49:AG50"/>
    <mergeCell ref="AH49:AH50"/>
    <mergeCell ref="AI49:AI50"/>
    <mergeCell ref="AJ49:AJ50"/>
    <mergeCell ref="AD47:AD48"/>
    <mergeCell ref="AE47:AE48"/>
    <mergeCell ref="AF47:AF48"/>
    <mergeCell ref="AG47:AG48"/>
    <mergeCell ref="AH47:AH48"/>
    <mergeCell ref="AI47:AI48"/>
    <mergeCell ref="AJ43:AJ44"/>
    <mergeCell ref="AD45:AD46"/>
    <mergeCell ref="AE45:AE46"/>
    <mergeCell ref="AF45:AF46"/>
    <mergeCell ref="AG45:AG46"/>
    <mergeCell ref="AH45:AH46"/>
    <mergeCell ref="AI45:AI46"/>
    <mergeCell ref="AJ45:AJ46"/>
    <mergeCell ref="AD43:AD44"/>
    <mergeCell ref="AE43:AE44"/>
    <mergeCell ref="AF43:AF44"/>
    <mergeCell ref="AG43:AG44"/>
    <mergeCell ref="AH43:AH44"/>
    <mergeCell ref="AI43:AI44"/>
    <mergeCell ref="AJ39:AJ40"/>
    <mergeCell ref="AD41:AD42"/>
    <mergeCell ref="AE41:AE42"/>
    <mergeCell ref="AF41:AF42"/>
    <mergeCell ref="AG41:AG42"/>
    <mergeCell ref="AH41:AH42"/>
    <mergeCell ref="AI41:AI42"/>
    <mergeCell ref="AJ41:AJ42"/>
    <mergeCell ref="AD39:AD40"/>
    <mergeCell ref="AE39:AE40"/>
    <mergeCell ref="AF39:AF40"/>
    <mergeCell ref="AG39:AG40"/>
    <mergeCell ref="AH39:AH40"/>
    <mergeCell ref="AI39:AI40"/>
    <mergeCell ref="AJ35:AJ36"/>
    <mergeCell ref="AD37:AD38"/>
    <mergeCell ref="AE37:AE38"/>
    <mergeCell ref="AF37:AF38"/>
    <mergeCell ref="AG37:AG38"/>
    <mergeCell ref="AH37:AH38"/>
    <mergeCell ref="AI37:AI38"/>
    <mergeCell ref="AJ37:AJ38"/>
    <mergeCell ref="AD35:AD36"/>
    <mergeCell ref="AE35:AE36"/>
    <mergeCell ref="AF35:AF36"/>
    <mergeCell ref="AG35:AG36"/>
    <mergeCell ref="AH35:AH36"/>
    <mergeCell ref="AI35:AI36"/>
    <mergeCell ref="AJ31:AJ32"/>
    <mergeCell ref="AD33:AD34"/>
    <mergeCell ref="AE33:AE34"/>
    <mergeCell ref="AF33:AF34"/>
    <mergeCell ref="AG33:AG34"/>
    <mergeCell ref="AH33:AH34"/>
    <mergeCell ref="AI33:AI34"/>
    <mergeCell ref="AJ33:AJ34"/>
    <mergeCell ref="AD31:AD32"/>
    <mergeCell ref="AE31:AE32"/>
    <mergeCell ref="AF31:AF32"/>
    <mergeCell ref="AG31:AG32"/>
    <mergeCell ref="AH31:AH32"/>
    <mergeCell ref="AI31:AI32"/>
    <mergeCell ref="AJ27:AJ28"/>
    <mergeCell ref="AD29:AD30"/>
    <mergeCell ref="AE29:AE30"/>
    <mergeCell ref="AF29:AF30"/>
    <mergeCell ref="AG29:AG30"/>
    <mergeCell ref="AH29:AH30"/>
    <mergeCell ref="AI29:AI30"/>
    <mergeCell ref="AJ29:AJ30"/>
    <mergeCell ref="AD27:AD28"/>
    <mergeCell ref="AE27:AE28"/>
    <mergeCell ref="AF27:AF28"/>
    <mergeCell ref="AG27:AG28"/>
    <mergeCell ref="AH27:AH28"/>
    <mergeCell ref="AI27:AI28"/>
    <mergeCell ref="AF25:AF26"/>
    <mergeCell ref="AG25:AG26"/>
    <mergeCell ref="AH25:AH26"/>
    <mergeCell ref="AI25:AI26"/>
    <mergeCell ref="AJ25:AJ26"/>
    <mergeCell ref="AJ21:AJ22"/>
    <mergeCell ref="AD23:AD24"/>
    <mergeCell ref="AE23:AE24"/>
    <mergeCell ref="AF23:AF24"/>
    <mergeCell ref="AG23:AG24"/>
    <mergeCell ref="AH23:AH24"/>
    <mergeCell ref="AI23:AI24"/>
    <mergeCell ref="AJ23:AJ24"/>
    <mergeCell ref="AG19:AG20"/>
    <mergeCell ref="AH19:AH20"/>
    <mergeCell ref="AI19:AI20"/>
    <mergeCell ref="AJ19:AJ20"/>
    <mergeCell ref="AD21:AD22"/>
    <mergeCell ref="AE21:AE22"/>
    <mergeCell ref="AF21:AF22"/>
    <mergeCell ref="AG21:AG22"/>
    <mergeCell ref="AH21:AH22"/>
    <mergeCell ref="AI21:AI22"/>
    <mergeCell ref="AJ15:AJ16"/>
    <mergeCell ref="AD17:AD18"/>
    <mergeCell ref="AE17:AE18"/>
    <mergeCell ref="AF17:AF18"/>
    <mergeCell ref="AG17:AG18"/>
    <mergeCell ref="AH17:AH18"/>
    <mergeCell ref="AI17:AI18"/>
    <mergeCell ref="AJ17:AJ18"/>
    <mergeCell ref="AG13:AG14"/>
    <mergeCell ref="AH13:AH14"/>
    <mergeCell ref="AI13:AI14"/>
    <mergeCell ref="AJ13:AJ14"/>
    <mergeCell ref="AD15:AD16"/>
    <mergeCell ref="AE15:AE16"/>
    <mergeCell ref="AF15:AF16"/>
    <mergeCell ref="AG15:AG16"/>
    <mergeCell ref="AH15:AH16"/>
    <mergeCell ref="AI15:AI16"/>
    <mergeCell ref="B72:T75"/>
    <mergeCell ref="AD13:AD14"/>
    <mergeCell ref="AE13:AE14"/>
    <mergeCell ref="AF13:AF14"/>
    <mergeCell ref="AD19:AD20"/>
    <mergeCell ref="AE19:AE20"/>
    <mergeCell ref="AF19:AF20"/>
    <mergeCell ref="AD25:AD26"/>
    <mergeCell ref="T57:T58"/>
    <mergeCell ref="T59:T60"/>
    <mergeCell ref="T13:T14"/>
    <mergeCell ref="T15:T16"/>
    <mergeCell ref="T17:T18"/>
    <mergeCell ref="T19:T20"/>
    <mergeCell ref="Y65:Y66"/>
    <mergeCell ref="Z65:Z66"/>
    <mergeCell ref="AA65:AA66"/>
    <mergeCell ref="AB65:AB66"/>
    <mergeCell ref="V63:V64"/>
    <mergeCell ref="W63:W64"/>
    <mergeCell ref="X63:X64"/>
    <mergeCell ref="Y63:Y64"/>
    <mergeCell ref="Z63:Z64"/>
    <mergeCell ref="AE25:AE26"/>
    <mergeCell ref="T21:T22"/>
    <mergeCell ref="T23:T24"/>
    <mergeCell ref="T25:T26"/>
    <mergeCell ref="T27:T28"/>
    <mergeCell ref="T29:T30"/>
    <mergeCell ref="T31:T32"/>
    <mergeCell ref="S11:S12"/>
    <mergeCell ref="T11:T12"/>
    <mergeCell ref="B70:T71"/>
    <mergeCell ref="T47:T48"/>
    <mergeCell ref="T49:T50"/>
    <mergeCell ref="T51:T52"/>
    <mergeCell ref="T53:T54"/>
    <mergeCell ref="T55:T56"/>
    <mergeCell ref="T33:T34"/>
    <mergeCell ref="T35:T36"/>
    <mergeCell ref="T37:T38"/>
    <mergeCell ref="T39:T40"/>
    <mergeCell ref="T41:T42"/>
    <mergeCell ref="T43:T44"/>
    <mergeCell ref="R11:R12"/>
    <mergeCell ref="J55:J56"/>
    <mergeCell ref="J57:J58"/>
    <mergeCell ref="J59:J60"/>
    <mergeCell ref="AB67:AB68"/>
    <mergeCell ref="A1:D1"/>
    <mergeCell ref="I11:I12"/>
    <mergeCell ref="H11:H12"/>
    <mergeCell ref="G11:G12"/>
    <mergeCell ref="F11:F12"/>
    <mergeCell ref="E11:E12"/>
    <mergeCell ref="D11:D12"/>
    <mergeCell ref="V67:V68"/>
    <mergeCell ref="W67:W68"/>
    <mergeCell ref="X67:X68"/>
    <mergeCell ref="Y67:Y68"/>
    <mergeCell ref="Z67:Z68"/>
    <mergeCell ref="AA67:AA68"/>
    <mergeCell ref="AB63:AB64"/>
    <mergeCell ref="V65:V66"/>
    <mergeCell ref="W65:W66"/>
    <mergeCell ref="X65:X66"/>
    <mergeCell ref="B3:T3"/>
    <mergeCell ref="B6:J6"/>
    <mergeCell ref="B7:J8"/>
    <mergeCell ref="L62:T63"/>
    <mergeCell ref="T45:T46"/>
    <mergeCell ref="AA63:AA64"/>
    <mergeCell ref="AB59:AB60"/>
    <mergeCell ref="V61:V62"/>
    <mergeCell ref="W61:W62"/>
    <mergeCell ref="X61:X62"/>
    <mergeCell ref="Y61:Y62"/>
    <mergeCell ref="Z61:Z62"/>
    <mergeCell ref="AA61:AA62"/>
    <mergeCell ref="AB61:AB62"/>
    <mergeCell ref="V59:V60"/>
    <mergeCell ref="W59:W60"/>
    <mergeCell ref="X59:X60"/>
    <mergeCell ref="Y59:Y60"/>
    <mergeCell ref="Z59:Z60"/>
    <mergeCell ref="AA59:AA60"/>
    <mergeCell ref="AB55:AB56"/>
    <mergeCell ref="V57:V58"/>
    <mergeCell ref="W57:W58"/>
    <mergeCell ref="X57:X58"/>
    <mergeCell ref="Y57:Y58"/>
    <mergeCell ref="Z57:Z58"/>
    <mergeCell ref="AA57:AA58"/>
    <mergeCell ref="AB57:AB58"/>
    <mergeCell ref="V55:V56"/>
    <mergeCell ref="W55:W56"/>
    <mergeCell ref="X55:X56"/>
    <mergeCell ref="Y55:Y56"/>
    <mergeCell ref="Z55:Z56"/>
    <mergeCell ref="AA55:AA56"/>
    <mergeCell ref="AB51:AB52"/>
    <mergeCell ref="V53:V54"/>
    <mergeCell ref="W53:W54"/>
    <mergeCell ref="X53:X54"/>
    <mergeCell ref="Y53:Y54"/>
    <mergeCell ref="Z53:Z54"/>
    <mergeCell ref="AA53:AA54"/>
    <mergeCell ref="AB53:AB54"/>
    <mergeCell ref="V51:V52"/>
    <mergeCell ref="W51:W52"/>
    <mergeCell ref="X51:X52"/>
    <mergeCell ref="Y51:Y52"/>
    <mergeCell ref="Z51:Z52"/>
    <mergeCell ref="AA51:AA52"/>
    <mergeCell ref="AB47:AB48"/>
    <mergeCell ref="V49:V50"/>
    <mergeCell ref="W49:W50"/>
    <mergeCell ref="X49:X50"/>
    <mergeCell ref="Y49:Y50"/>
    <mergeCell ref="Z49:Z50"/>
    <mergeCell ref="AA49:AA50"/>
    <mergeCell ref="AB49:AB50"/>
    <mergeCell ref="V47:V48"/>
    <mergeCell ref="W47:W48"/>
    <mergeCell ref="X47:X48"/>
    <mergeCell ref="Y47:Y48"/>
    <mergeCell ref="Z47:Z48"/>
    <mergeCell ref="AA47:AA48"/>
    <mergeCell ref="AB43:AB44"/>
    <mergeCell ref="V45:V46"/>
    <mergeCell ref="W45:W46"/>
    <mergeCell ref="X45:X46"/>
    <mergeCell ref="Y45:Y46"/>
    <mergeCell ref="Z45:Z46"/>
    <mergeCell ref="AA45:AA46"/>
    <mergeCell ref="AB45:AB46"/>
    <mergeCell ref="V43:V44"/>
    <mergeCell ref="W43:W44"/>
    <mergeCell ref="X43:X44"/>
    <mergeCell ref="Y43:Y44"/>
    <mergeCell ref="Z43:Z44"/>
    <mergeCell ref="AA43:AA44"/>
    <mergeCell ref="AB39:AB40"/>
    <mergeCell ref="V41:V42"/>
    <mergeCell ref="W41:W42"/>
    <mergeCell ref="X41:X42"/>
    <mergeCell ref="Y41:Y42"/>
    <mergeCell ref="Z41:Z42"/>
    <mergeCell ref="AA41:AA42"/>
    <mergeCell ref="AB41:AB42"/>
    <mergeCell ref="V39:V40"/>
    <mergeCell ref="W39:W40"/>
    <mergeCell ref="X39:X40"/>
    <mergeCell ref="Y39:Y40"/>
    <mergeCell ref="Z39:Z40"/>
    <mergeCell ref="AA39:AA40"/>
    <mergeCell ref="AB35:AB36"/>
    <mergeCell ref="V37:V38"/>
    <mergeCell ref="W37:W38"/>
    <mergeCell ref="X37:X38"/>
    <mergeCell ref="Y37:Y38"/>
    <mergeCell ref="Z37:Z38"/>
    <mergeCell ref="AA37:AA38"/>
    <mergeCell ref="AB37:AB38"/>
    <mergeCell ref="V35:V36"/>
    <mergeCell ref="W35:W36"/>
    <mergeCell ref="X35:X36"/>
    <mergeCell ref="Y35:Y36"/>
    <mergeCell ref="Z35:Z36"/>
    <mergeCell ref="AA35:AA36"/>
    <mergeCell ref="AB31:AB32"/>
    <mergeCell ref="V33:V34"/>
    <mergeCell ref="W33:W34"/>
    <mergeCell ref="X33:X34"/>
    <mergeCell ref="Y33:Y34"/>
    <mergeCell ref="Z33:Z34"/>
    <mergeCell ref="AA33:AA34"/>
    <mergeCell ref="AB33:AB34"/>
    <mergeCell ref="V31:V32"/>
    <mergeCell ref="W31:W32"/>
    <mergeCell ref="X31:X32"/>
    <mergeCell ref="Y31:Y32"/>
    <mergeCell ref="Z31:Z32"/>
    <mergeCell ref="AA31:AA32"/>
    <mergeCell ref="AB27:AB28"/>
    <mergeCell ref="V29:V30"/>
    <mergeCell ref="W29:W30"/>
    <mergeCell ref="X29:X30"/>
    <mergeCell ref="Y29:Y30"/>
    <mergeCell ref="Z29:Z30"/>
    <mergeCell ref="AA29:AA30"/>
    <mergeCell ref="AB29:AB30"/>
    <mergeCell ref="V27:V28"/>
    <mergeCell ref="W27:W28"/>
    <mergeCell ref="X27:X28"/>
    <mergeCell ref="Y27:Y28"/>
    <mergeCell ref="Z27:Z28"/>
    <mergeCell ref="AA27:AA28"/>
    <mergeCell ref="AB23:AB24"/>
    <mergeCell ref="V25:V26"/>
    <mergeCell ref="W25:W26"/>
    <mergeCell ref="X25:X26"/>
    <mergeCell ref="Y25:Y26"/>
    <mergeCell ref="Z25:Z26"/>
    <mergeCell ref="AA25:AA26"/>
    <mergeCell ref="AB25:AB26"/>
    <mergeCell ref="V23:V24"/>
    <mergeCell ref="W23:W24"/>
    <mergeCell ref="X23:X24"/>
    <mergeCell ref="Y23:Y24"/>
    <mergeCell ref="Z23:Z24"/>
    <mergeCell ref="AA23:AA24"/>
    <mergeCell ref="V17:V18"/>
    <mergeCell ref="W17:W18"/>
    <mergeCell ref="X17:X18"/>
    <mergeCell ref="Y17:Y18"/>
    <mergeCell ref="Z17:Z18"/>
    <mergeCell ref="AA17:AA18"/>
    <mergeCell ref="AB17:AB18"/>
    <mergeCell ref="AB19:AB20"/>
    <mergeCell ref="V21:V22"/>
    <mergeCell ref="W21:W22"/>
    <mergeCell ref="X21:X22"/>
    <mergeCell ref="Y21:Y22"/>
    <mergeCell ref="Z21:Z22"/>
    <mergeCell ref="AA21:AA22"/>
    <mergeCell ref="AB21:AB22"/>
    <mergeCell ref="V19:V20"/>
    <mergeCell ref="W19:W20"/>
    <mergeCell ref="X19:X20"/>
    <mergeCell ref="Y19:Y20"/>
    <mergeCell ref="Z19:Z20"/>
    <mergeCell ref="AA19:AA20"/>
    <mergeCell ref="W13:W14"/>
    <mergeCell ref="V13:V14"/>
    <mergeCell ref="V15:V16"/>
    <mergeCell ref="W15:W16"/>
    <mergeCell ref="X15:X16"/>
    <mergeCell ref="Y15:Y16"/>
    <mergeCell ref="AC13:AC14"/>
    <mergeCell ref="AB13:AB14"/>
    <mergeCell ref="AA13:AA14"/>
    <mergeCell ref="Z13:Z14"/>
    <mergeCell ref="Y13:Y14"/>
    <mergeCell ref="X13:X14"/>
    <mergeCell ref="Z15:Z16"/>
    <mergeCell ref="AA15:AA16"/>
    <mergeCell ref="AB15:AB16"/>
    <mergeCell ref="J61:J62"/>
    <mergeCell ref="J63:J64"/>
    <mergeCell ref="J65:J66"/>
    <mergeCell ref="J43:J44"/>
    <mergeCell ref="J45:J46"/>
    <mergeCell ref="J47:J48"/>
    <mergeCell ref="J49:J50"/>
    <mergeCell ref="J51:J52"/>
    <mergeCell ref="J53:J54"/>
    <mergeCell ref="J33:J34"/>
    <mergeCell ref="J35:J36"/>
    <mergeCell ref="J37:J38"/>
    <mergeCell ref="J39:J40"/>
    <mergeCell ref="J41:J42"/>
    <mergeCell ref="J19:J20"/>
    <mergeCell ref="J21:J22"/>
    <mergeCell ref="J23:J24"/>
    <mergeCell ref="J25:J26"/>
    <mergeCell ref="J27:J28"/>
    <mergeCell ref="J29:J30"/>
    <mergeCell ref="J15:J16"/>
    <mergeCell ref="J17:J18"/>
    <mergeCell ref="C11:C12"/>
    <mergeCell ref="B11:B12"/>
    <mergeCell ref="J11:J12"/>
    <mergeCell ref="L11:L12"/>
    <mergeCell ref="S55:S56"/>
    <mergeCell ref="M57:M58"/>
    <mergeCell ref="N57:N58"/>
    <mergeCell ref="O57:O58"/>
    <mergeCell ref="P57:P58"/>
    <mergeCell ref="Q57:Q58"/>
    <mergeCell ref="R57:R58"/>
    <mergeCell ref="S57:S58"/>
    <mergeCell ref="M55:M56"/>
    <mergeCell ref="N55:N56"/>
    <mergeCell ref="O55:O56"/>
    <mergeCell ref="P55:P56"/>
    <mergeCell ref="Q55:Q56"/>
    <mergeCell ref="R55:R56"/>
    <mergeCell ref="S51:S52"/>
    <mergeCell ref="M53:M54"/>
    <mergeCell ref="N53:N54"/>
    <mergeCell ref="J31:J32"/>
    <mergeCell ref="O53:O54"/>
    <mergeCell ref="P53:P54"/>
    <mergeCell ref="Q53:Q54"/>
    <mergeCell ref="R53:R54"/>
    <mergeCell ref="S53:S54"/>
    <mergeCell ref="M51:M52"/>
    <mergeCell ref="N51:N52"/>
    <mergeCell ref="O51:O52"/>
    <mergeCell ref="P51:P52"/>
    <mergeCell ref="Q51:Q52"/>
    <mergeCell ref="R51:R52"/>
    <mergeCell ref="S47:S48"/>
    <mergeCell ref="M49:M50"/>
    <mergeCell ref="N49:N50"/>
    <mergeCell ref="O49:O50"/>
    <mergeCell ref="P49:P50"/>
    <mergeCell ref="Q49:Q50"/>
    <mergeCell ref="R49:R50"/>
    <mergeCell ref="S49:S50"/>
    <mergeCell ref="M47:M48"/>
    <mergeCell ref="N47:N48"/>
    <mergeCell ref="O47:O48"/>
    <mergeCell ref="P47:P48"/>
    <mergeCell ref="Q47:Q48"/>
    <mergeCell ref="R47:R48"/>
    <mergeCell ref="S43:S44"/>
    <mergeCell ref="M45:M46"/>
    <mergeCell ref="N45:N46"/>
    <mergeCell ref="O45:O46"/>
    <mergeCell ref="P45:P46"/>
    <mergeCell ref="Q45:Q46"/>
    <mergeCell ref="R45:R46"/>
    <mergeCell ref="S45:S46"/>
    <mergeCell ref="M43:M44"/>
    <mergeCell ref="N43:N44"/>
    <mergeCell ref="O43:O44"/>
    <mergeCell ref="P43:P44"/>
    <mergeCell ref="Q43:Q44"/>
    <mergeCell ref="R43:R44"/>
    <mergeCell ref="S39:S40"/>
    <mergeCell ref="M41:M42"/>
    <mergeCell ref="N41:N42"/>
    <mergeCell ref="O41:O42"/>
    <mergeCell ref="P41:P42"/>
    <mergeCell ref="Q41:Q42"/>
    <mergeCell ref="R41:R42"/>
    <mergeCell ref="S41:S42"/>
    <mergeCell ref="M39:M40"/>
    <mergeCell ref="N39:N40"/>
    <mergeCell ref="O39:O40"/>
    <mergeCell ref="P39:P40"/>
    <mergeCell ref="Q39:Q40"/>
    <mergeCell ref="R39:R40"/>
    <mergeCell ref="S35:S36"/>
    <mergeCell ref="M37:M38"/>
    <mergeCell ref="N37:N38"/>
    <mergeCell ref="O37:O38"/>
    <mergeCell ref="P37:P38"/>
    <mergeCell ref="Q37:Q38"/>
    <mergeCell ref="R37:R38"/>
    <mergeCell ref="S37:S38"/>
    <mergeCell ref="M35:M36"/>
    <mergeCell ref="N35:N36"/>
    <mergeCell ref="O35:O36"/>
    <mergeCell ref="P35:P36"/>
    <mergeCell ref="Q35:Q36"/>
    <mergeCell ref="R35:R36"/>
    <mergeCell ref="S31:S32"/>
    <mergeCell ref="M33:M34"/>
    <mergeCell ref="N33:N34"/>
    <mergeCell ref="O33:O34"/>
    <mergeCell ref="P33:P34"/>
    <mergeCell ref="Q33:Q34"/>
    <mergeCell ref="R33:R34"/>
    <mergeCell ref="S33:S34"/>
    <mergeCell ref="M31:M32"/>
    <mergeCell ref="N31:N32"/>
    <mergeCell ref="O31:O32"/>
    <mergeCell ref="P31:P32"/>
    <mergeCell ref="Q31:Q32"/>
    <mergeCell ref="R31:R32"/>
    <mergeCell ref="S27:S28"/>
    <mergeCell ref="M29:M30"/>
    <mergeCell ref="N29:N30"/>
    <mergeCell ref="O29:O30"/>
    <mergeCell ref="P29:P30"/>
    <mergeCell ref="Q29:Q30"/>
    <mergeCell ref="R29:R30"/>
    <mergeCell ref="S29:S30"/>
    <mergeCell ref="M27:M28"/>
    <mergeCell ref="N27:N28"/>
    <mergeCell ref="O27:O28"/>
    <mergeCell ref="P27:P28"/>
    <mergeCell ref="Q27:Q28"/>
    <mergeCell ref="R27:R28"/>
    <mergeCell ref="S23:S24"/>
    <mergeCell ref="M25:M26"/>
    <mergeCell ref="N25:N26"/>
    <mergeCell ref="O25:O26"/>
    <mergeCell ref="P25:P26"/>
    <mergeCell ref="Q25:Q26"/>
    <mergeCell ref="R25:R26"/>
    <mergeCell ref="S25:S26"/>
    <mergeCell ref="M23:M24"/>
    <mergeCell ref="N23:N24"/>
    <mergeCell ref="O23:O24"/>
    <mergeCell ref="P23:P24"/>
    <mergeCell ref="Q23:Q24"/>
    <mergeCell ref="R23:R24"/>
    <mergeCell ref="S19:S20"/>
    <mergeCell ref="M21:M22"/>
    <mergeCell ref="N21:N22"/>
    <mergeCell ref="O21:O22"/>
    <mergeCell ref="P21:P22"/>
    <mergeCell ref="Q21:Q22"/>
    <mergeCell ref="R21:R22"/>
    <mergeCell ref="S21:S22"/>
    <mergeCell ref="M19:M20"/>
    <mergeCell ref="N19:N20"/>
    <mergeCell ref="O19:O20"/>
    <mergeCell ref="P19:P20"/>
    <mergeCell ref="Q19:Q20"/>
    <mergeCell ref="R19:R20"/>
    <mergeCell ref="S15:S16"/>
    <mergeCell ref="M17:M18"/>
    <mergeCell ref="N17:N18"/>
    <mergeCell ref="O17:O18"/>
    <mergeCell ref="P17:P18"/>
    <mergeCell ref="Q17:Q18"/>
    <mergeCell ref="R17:R18"/>
    <mergeCell ref="S17:S18"/>
    <mergeCell ref="M15:M16"/>
    <mergeCell ref="N15:N16"/>
    <mergeCell ref="O15:O16"/>
    <mergeCell ref="P15:P16"/>
    <mergeCell ref="Q15:Q16"/>
    <mergeCell ref="R15:R16"/>
    <mergeCell ref="S59:S60"/>
    <mergeCell ref="R59:R60"/>
    <mergeCell ref="H67:H68"/>
    <mergeCell ref="G67:G68"/>
    <mergeCell ref="F67:F68"/>
    <mergeCell ref="E67:E68"/>
    <mergeCell ref="D67:D68"/>
    <mergeCell ref="C67:C68"/>
    <mergeCell ref="Q59:Q60"/>
    <mergeCell ref="P59:P60"/>
    <mergeCell ref="O59:O60"/>
    <mergeCell ref="N59:N60"/>
    <mergeCell ref="M59:M60"/>
    <mergeCell ref="I67:I68"/>
    <mergeCell ref="J67:J68"/>
    <mergeCell ref="L64:T68"/>
    <mergeCell ref="I65:I66"/>
    <mergeCell ref="C65:C66"/>
    <mergeCell ref="D65:D66"/>
    <mergeCell ref="E65:E66"/>
    <mergeCell ref="F65:F66"/>
    <mergeCell ref="G65:G66"/>
    <mergeCell ref="H65:H66"/>
    <mergeCell ref="I61:I62"/>
    <mergeCell ref="E63:E64"/>
    <mergeCell ref="F63:F64"/>
    <mergeCell ref="G63:G64"/>
    <mergeCell ref="H63:H64"/>
    <mergeCell ref="I63:I64"/>
    <mergeCell ref="C61:C62"/>
    <mergeCell ref="D61:D62"/>
    <mergeCell ref="E61:E62"/>
    <mergeCell ref="F61:F62"/>
    <mergeCell ref="G61:G62"/>
    <mergeCell ref="H61:H62"/>
    <mergeCell ref="C63:C64"/>
    <mergeCell ref="D63:D64"/>
    <mergeCell ref="I57:I58"/>
    <mergeCell ref="C59:C60"/>
    <mergeCell ref="D59:D60"/>
    <mergeCell ref="E59:E60"/>
    <mergeCell ref="F59:F60"/>
    <mergeCell ref="G59:G60"/>
    <mergeCell ref="H59:H60"/>
    <mergeCell ref="I59:I60"/>
    <mergeCell ref="C57:C58"/>
    <mergeCell ref="D57:D58"/>
    <mergeCell ref="E57:E58"/>
    <mergeCell ref="F57:F58"/>
    <mergeCell ref="G57:G58"/>
    <mergeCell ref="H57:H58"/>
    <mergeCell ref="I53:I54"/>
    <mergeCell ref="C55:C56"/>
    <mergeCell ref="D55:D56"/>
    <mergeCell ref="E55:E56"/>
    <mergeCell ref="F55:F56"/>
    <mergeCell ref="G55:G56"/>
    <mergeCell ref="H55:H56"/>
    <mergeCell ref="I55:I56"/>
    <mergeCell ref="C53:C54"/>
    <mergeCell ref="D53:D54"/>
    <mergeCell ref="E53:E54"/>
    <mergeCell ref="F53:F54"/>
    <mergeCell ref="G53:G54"/>
    <mergeCell ref="H53:H54"/>
    <mergeCell ref="I49:I50"/>
    <mergeCell ref="C51:C52"/>
    <mergeCell ref="D51:D52"/>
    <mergeCell ref="E51:E52"/>
    <mergeCell ref="F51:F52"/>
    <mergeCell ref="G51:G52"/>
    <mergeCell ref="H51:H52"/>
    <mergeCell ref="I51:I52"/>
    <mergeCell ref="C49:C50"/>
    <mergeCell ref="D49:D50"/>
    <mergeCell ref="E49:E50"/>
    <mergeCell ref="F49:F50"/>
    <mergeCell ref="G49:G50"/>
    <mergeCell ref="H49:H50"/>
    <mergeCell ref="I45:I46"/>
    <mergeCell ref="C47:C48"/>
    <mergeCell ref="D47:D48"/>
    <mergeCell ref="E47:E48"/>
    <mergeCell ref="F47:F48"/>
    <mergeCell ref="G47:G48"/>
    <mergeCell ref="H47:H48"/>
    <mergeCell ref="I47:I48"/>
    <mergeCell ref="C45:C46"/>
    <mergeCell ref="D45:D46"/>
    <mergeCell ref="E45:E46"/>
    <mergeCell ref="F45:F46"/>
    <mergeCell ref="G45:G46"/>
    <mergeCell ref="H45:H46"/>
    <mergeCell ref="I41:I42"/>
    <mergeCell ref="C43:C44"/>
    <mergeCell ref="D43:D44"/>
    <mergeCell ref="E43:E44"/>
    <mergeCell ref="F43:F44"/>
    <mergeCell ref="G43:G44"/>
    <mergeCell ref="H43:H44"/>
    <mergeCell ref="I43:I44"/>
    <mergeCell ref="C41:C42"/>
    <mergeCell ref="D41:D42"/>
    <mergeCell ref="E41:E42"/>
    <mergeCell ref="F41:F42"/>
    <mergeCell ref="G41:G42"/>
    <mergeCell ref="H41:H42"/>
    <mergeCell ref="I37:I38"/>
    <mergeCell ref="C39:C40"/>
    <mergeCell ref="D39:D40"/>
    <mergeCell ref="E39:E40"/>
    <mergeCell ref="F39:F40"/>
    <mergeCell ref="G39:G40"/>
    <mergeCell ref="H39:H40"/>
    <mergeCell ref="I39:I40"/>
    <mergeCell ref="C37:C38"/>
    <mergeCell ref="D37:D38"/>
    <mergeCell ref="E37:E38"/>
    <mergeCell ref="F37:F38"/>
    <mergeCell ref="G37:G38"/>
    <mergeCell ref="H37:H38"/>
    <mergeCell ref="I33:I34"/>
    <mergeCell ref="C35:C36"/>
    <mergeCell ref="D35:D36"/>
    <mergeCell ref="E35:E36"/>
    <mergeCell ref="F35:F36"/>
    <mergeCell ref="G35:G36"/>
    <mergeCell ref="H35:H36"/>
    <mergeCell ref="I35:I36"/>
    <mergeCell ref="C33:C34"/>
    <mergeCell ref="D33:D34"/>
    <mergeCell ref="E33:E34"/>
    <mergeCell ref="F33:F34"/>
    <mergeCell ref="G33:G34"/>
    <mergeCell ref="H33:H34"/>
    <mergeCell ref="I29:I30"/>
    <mergeCell ref="C31:C32"/>
    <mergeCell ref="D31:D32"/>
    <mergeCell ref="E31:E32"/>
    <mergeCell ref="F31:F32"/>
    <mergeCell ref="G31:G32"/>
    <mergeCell ref="H31:H32"/>
    <mergeCell ref="I31:I32"/>
    <mergeCell ref="C29:C30"/>
    <mergeCell ref="D29:D30"/>
    <mergeCell ref="E29:E30"/>
    <mergeCell ref="F29:F30"/>
    <mergeCell ref="G29:G30"/>
    <mergeCell ref="H29:H30"/>
    <mergeCell ref="I25:I26"/>
    <mergeCell ref="C27:C28"/>
    <mergeCell ref="D27:D28"/>
    <mergeCell ref="E27:E28"/>
    <mergeCell ref="F27:F28"/>
    <mergeCell ref="G27:G28"/>
    <mergeCell ref="H27:H28"/>
    <mergeCell ref="I27:I28"/>
    <mergeCell ref="C25:C26"/>
    <mergeCell ref="D25:D26"/>
    <mergeCell ref="E25:E26"/>
    <mergeCell ref="F25:F26"/>
    <mergeCell ref="G25:G26"/>
    <mergeCell ref="H25:H26"/>
    <mergeCell ref="I21:I22"/>
    <mergeCell ref="C23:C24"/>
    <mergeCell ref="D23:D24"/>
    <mergeCell ref="E23:E24"/>
    <mergeCell ref="F23:F24"/>
    <mergeCell ref="G23:G24"/>
    <mergeCell ref="H23:H24"/>
    <mergeCell ref="I23:I24"/>
    <mergeCell ref="C21:C22"/>
    <mergeCell ref="D21:D22"/>
    <mergeCell ref="E21:E22"/>
    <mergeCell ref="F21:F22"/>
    <mergeCell ref="G21:G22"/>
    <mergeCell ref="H21:H22"/>
    <mergeCell ref="I17:I18"/>
    <mergeCell ref="C19:C20"/>
    <mergeCell ref="D19:D20"/>
    <mergeCell ref="E19:E20"/>
    <mergeCell ref="F19:F20"/>
    <mergeCell ref="G19:G20"/>
    <mergeCell ref="H19:H20"/>
    <mergeCell ref="I19:I20"/>
    <mergeCell ref="C17:C18"/>
    <mergeCell ref="D17:D18"/>
    <mergeCell ref="E17:E18"/>
    <mergeCell ref="F17:F18"/>
    <mergeCell ref="G17:G18"/>
    <mergeCell ref="H17:H18"/>
    <mergeCell ref="D13:D14"/>
    <mergeCell ref="C13:C14"/>
    <mergeCell ref="I15:I16"/>
    <mergeCell ref="H15:H16"/>
    <mergeCell ref="G15:G16"/>
    <mergeCell ref="F15:F16"/>
    <mergeCell ref="E15:E16"/>
    <mergeCell ref="D15:D16"/>
    <mergeCell ref="C15:C16"/>
    <mergeCell ref="Q6:S6"/>
    <mergeCell ref="L8:P8"/>
    <mergeCell ref="L7:P7"/>
    <mergeCell ref="L6:P6"/>
    <mergeCell ref="I13:I14"/>
    <mergeCell ref="H13:H14"/>
    <mergeCell ref="G13:G14"/>
    <mergeCell ref="F13:F14"/>
    <mergeCell ref="E13:E14"/>
    <mergeCell ref="Q8:S8"/>
    <mergeCell ref="Q7:S7"/>
    <mergeCell ref="S13:S14"/>
    <mergeCell ref="R13:R14"/>
    <mergeCell ref="Q13:Q14"/>
    <mergeCell ref="P13:P14"/>
    <mergeCell ref="O13:O14"/>
    <mergeCell ref="N13:N14"/>
    <mergeCell ref="M13:M14"/>
    <mergeCell ref="J13:J14"/>
    <mergeCell ref="M11:M12"/>
    <mergeCell ref="N11:N12"/>
    <mergeCell ref="O11:O12"/>
    <mergeCell ref="P11:P12"/>
    <mergeCell ref="Q11:Q12"/>
  </mergeCells>
  <dataValidations count="1">
    <dataValidation type="list" allowBlank="1" showInputMessage="1" showErrorMessage="1" sqref="E1 F2:S5 T2:T5 U2:U5">
      <formula1>Drivers!A4:A33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8" orientation="portrait" horizontalDpi="0" verticalDpi="0" r:id="rId1"/>
  <headerFooter>
    <oddFooter>&amp;L&amp;"Tahoma,Regular"&amp;8Printed on &amp;D at &amp;T&amp;R&amp;8&amp;A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Drivers</vt:lpstr>
      <vt:lpstr>Individual Colleague Printout</vt:lpstr>
      <vt:lpstr>FirstHalf</vt:lpstr>
      <vt:lpstr>'Individual Colleague Printout'!Print_Area</vt:lpstr>
      <vt:lpstr>SecondHalf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Ash Whittaker</cp:lastModifiedBy>
  <cp:lastPrinted>2014-02-20T17:55:25Z</cp:lastPrinted>
  <dcterms:created xsi:type="dcterms:W3CDTF">2014-02-19T16:19:19Z</dcterms:created>
  <dcterms:modified xsi:type="dcterms:W3CDTF">2014-02-21T09:02:11Z</dcterms:modified>
</cp:coreProperties>
</file>